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erson/Desktop/OneDrive_1_20-06-2024/"/>
    </mc:Choice>
  </mc:AlternateContent>
  <xr:revisionPtr revIDLastSave="0" documentId="13_ncr:1_{7EFA0730-DD9D-9348-8E7C-782D98D237CE}" xr6:coauthVersionLast="47" xr6:coauthVersionMax="47" xr10:uidLastSave="{00000000-0000-0000-0000-000000000000}"/>
  <bookViews>
    <workbookView xWindow="10540" yWindow="500" windowWidth="20880" windowHeight="15800" xr2:uid="{3426EE7A-5B8A-4E6F-8964-AB301ECFD060}"/>
  </bookViews>
  <sheets>
    <sheet name="SAF" sheetId="11" r:id="rId1"/>
    <sheet name="Sponsor" sheetId="17" r:id="rId2"/>
    <sheet name="PDF_Stamp" sheetId="18" r:id="rId3"/>
    <sheet name="SPO_list" sheetId="21" state="hidden" r:id="rId4"/>
    <sheet name="data" sheetId="15" state="hidden" r:id="rId5"/>
  </sheets>
  <externalReferences>
    <externalReference r:id="rId6"/>
  </externalReferences>
  <definedNames>
    <definedName name="_xlnm._FilterDatabase" localSheetId="4" hidden="1">data!$I$1:$J$1</definedName>
    <definedName name="_xlnm._FilterDatabase" localSheetId="3" hidden="1">SPO_list!$A$1:$B$1</definedName>
    <definedName name="_xlnm._FilterDatabase" localSheetId="1" hidden="1">Sponsor!#REF!</definedName>
    <definedName name="Officer_dropdown" localSheetId="2">[1]!School_Institute_table[Officer2]</definedName>
    <definedName name="Officer_dropdown" localSheetId="1">[1]!School_Institute_table[Officer2]</definedName>
    <definedName name="Officer_dropdown">School_Institute_table[Officer2]</definedName>
    <definedName name="Officer_email_dropdown" localSheetId="2">[1]!School_Institute_table[Officer_email]</definedName>
    <definedName name="Officer_email_dropdown" localSheetId="1">[1]!School_Institute_table[Officer_email]</definedName>
    <definedName name="Officer_email_dropdown">School_Institute_table[Officer_email]</definedName>
    <definedName name="_xlnm.Print_Area" localSheetId="2">PDF_Stamp!$A$1:$BI$61</definedName>
    <definedName name="_xlnm.Print_Area" localSheetId="0">SAF!$A$1:$AE$126</definedName>
    <definedName name="_xlnm.Print_Area" localSheetId="1">Sponsor!$A$1:$B$24</definedName>
    <definedName name="School_Institute_dropdown" localSheetId="2">[1]!School_Institute_table[School_Institute2]</definedName>
    <definedName name="School_Institute_dropdown" localSheetId="1">[1]!School_Institute_table[School_Institute2]</definedName>
    <definedName name="School_Institute_dropdown">School_Institute_table[School_Institute2]</definedName>
    <definedName name="Sponsor_name" localSheetId="2">[1]!Sponsor_table[Sponsor name]</definedName>
    <definedName name="Sponsor_name" localSheetId="1">[1]!Sponsor_table[Sponsor name]</definedName>
    <definedName name="Sponsor_name">Sponsor_table[Sponsor name]</definedName>
    <definedName name="Sponsorship_information" localSheetId="2">[1]!Sponsor_table[Sponsorship details]</definedName>
    <definedName name="Sponsorship_information" localSheetId="1">[1]!Sponsor_table[Sponsorship details]</definedName>
    <definedName name="Sponsorship_information">Sponsor_table[Sponsorship details]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" i="11" l="1"/>
  <c r="W2" i="18"/>
  <c r="V123" i="11" l="1"/>
  <c r="R123" i="11"/>
  <c r="G19" i="11"/>
  <c r="B103" i="11"/>
  <c r="F45" i="11"/>
  <c r="B84" i="11"/>
  <c r="B43" i="11"/>
</calcChain>
</file>

<file path=xl/sharedStrings.xml><?xml version="1.0" encoding="utf-8"?>
<sst xmlns="http://schemas.openxmlformats.org/spreadsheetml/2006/main" count="1449" uniqueCount="1187">
  <si>
    <t>Research Studentship Appointment Form</t>
  </si>
  <si>
    <t>SAF</t>
  </si>
  <si>
    <t>Form version:</t>
  </si>
  <si>
    <r>
      <t xml:space="preserve">This form is to be used for new research students funding details - </t>
    </r>
    <r>
      <rPr>
        <b/>
        <sz val="12"/>
        <color theme="1"/>
        <rFont val="Arial"/>
        <family val="2"/>
      </rPr>
      <t>first payment [only]</t>
    </r>
    <r>
      <rPr>
        <sz val="12"/>
        <color theme="1"/>
        <rFont val="Arial"/>
        <family val="2"/>
      </rPr>
      <t>.</t>
    </r>
  </si>
  <si>
    <t>Student's first name</t>
  </si>
  <si>
    <t>Surname</t>
  </si>
  <si>
    <t>Student ID</t>
  </si>
  <si>
    <t>[9-digit number]</t>
  </si>
  <si>
    <t>School or Institute</t>
  </si>
  <si>
    <t>[pick from the drop-down list]</t>
  </si>
  <si>
    <t>email</t>
  </si>
  <si>
    <t>[normally, 1st of the month]</t>
  </si>
  <si>
    <t>Please, make sure your Language and Region setting is in English (UK) for the correct date format to work on this form.</t>
  </si>
  <si>
    <t>Funding start date</t>
  </si>
  <si>
    <t>day/month/year</t>
  </si>
  <si>
    <t>Duration</t>
  </si>
  <si>
    <t>Funding end date</t>
  </si>
  <si>
    <t>[use '/' to separate day/month/year for formulas to work]</t>
  </si>
  <si>
    <t>[number of months]</t>
  </si>
  <si>
    <t>Stipend details</t>
  </si>
  <si>
    <t>Sponsorship details</t>
  </si>
  <si>
    <t>Budget code 1</t>
  </si>
  <si>
    <t>Sponsor</t>
  </si>
  <si>
    <t>Budget code 2</t>
  </si>
  <si>
    <t>Budget code 3</t>
  </si>
  <si>
    <r>
      <t>Comments about stipend (amount / %) can be add to the '</t>
    </r>
    <r>
      <rPr>
        <b/>
        <i/>
        <sz val="12"/>
        <rFont val="Arial"/>
        <family val="2"/>
      </rPr>
      <t>Further information</t>
    </r>
    <r>
      <rPr>
        <b/>
        <sz val="12"/>
        <rFont val="Arial"/>
        <family val="2"/>
      </rPr>
      <t>' box, in row 72 below.</t>
    </r>
  </si>
  <si>
    <t>Year</t>
  </si>
  <si>
    <t>budget code</t>
  </si>
  <si>
    <t>%</t>
  </si>
  <si>
    <t>1</t>
  </si>
  <si>
    <t>2</t>
  </si>
  <si>
    <t>3</t>
  </si>
  <si>
    <t>4</t>
  </si>
  <si>
    <t>5</t>
  </si>
  <si>
    <t>6</t>
  </si>
  <si>
    <t>7</t>
  </si>
  <si>
    <t>[page 1 of 3]</t>
  </si>
  <si>
    <t>Fees details</t>
  </si>
  <si>
    <t>[E.g.: student pays difference in overseas fees]</t>
  </si>
  <si>
    <r>
      <t>Comments about fees (amount / %) can be add to the '</t>
    </r>
    <r>
      <rPr>
        <b/>
        <i/>
        <sz val="12"/>
        <color rgb="FFC00000"/>
        <rFont val="Arial"/>
        <family val="2"/>
      </rPr>
      <t>Further information</t>
    </r>
    <r>
      <rPr>
        <b/>
        <sz val="12"/>
        <color rgb="FFC00000"/>
        <rFont val="Arial"/>
        <family val="2"/>
      </rPr>
      <t>' box, in row 72 below.</t>
    </r>
  </si>
  <si>
    <t>amount; or %</t>
  </si>
  <si>
    <t>Following authorisation, please remember to send it to the PGR Fees Team (if this section is filled in).</t>
  </si>
  <si>
    <t>fees-pgr@qmul.ac.uk</t>
  </si>
  <si>
    <r>
      <rPr>
        <b/>
        <sz val="12"/>
        <color theme="1"/>
        <rFont val="Arial"/>
        <family val="2"/>
      </rPr>
      <t>Further information</t>
    </r>
    <r>
      <rPr>
        <sz val="12"/>
        <color theme="1"/>
        <rFont val="Arial"/>
        <family val="2"/>
      </rPr>
      <t xml:space="preserve"> =&gt; use the box below to provide further important information relating to this studentship.</t>
    </r>
  </si>
  <si>
    <t>Authorisation</t>
  </si>
  <si>
    <t>1.</t>
  </si>
  <si>
    <t>The Department undertakes to draw the student’s attention to their and QMUL’s obligations to the sponsoring body relating to this studentship.</t>
  </si>
  <si>
    <t>2.</t>
  </si>
  <si>
    <t>For UKRI/Research Council funded students, please ensure that the Je-S studentship record is created within 4 weeks of the student start date.</t>
  </si>
  <si>
    <t xml:space="preserve">https://je-s.rcuk.ac.uk/JeS2WebLoginSite/Login.aspx </t>
  </si>
  <si>
    <t>3.</t>
  </si>
  <si>
    <t>Payments to students are made quarterly in advance on or about 1 October, 1 January, 1 April and 1 July. 
Where studentships commence at times other than the start of a quarter, the first payment will be a pro-rata sum up to the next scheduled quarterly payment date.</t>
  </si>
  <si>
    <t>4.</t>
  </si>
  <si>
    <r>
      <t xml:space="preserve">Bank details, for stipend payments, must be provided to the RDO with a </t>
    </r>
    <r>
      <rPr>
        <b/>
        <sz val="12"/>
        <color theme="1"/>
        <rFont val="Arial"/>
        <family val="2"/>
      </rPr>
      <t>Student Bank Details Form</t>
    </r>
    <r>
      <rPr>
        <sz val="12"/>
        <color theme="1"/>
        <rFont val="Arial"/>
        <family val="2"/>
      </rPr>
      <t xml:space="preserve"> (which cab be found on the link below). </t>
    </r>
  </si>
  <si>
    <t>https://arcs.qmul.ac.uk/research-degrees/forms/</t>
  </si>
  <si>
    <t>5.</t>
  </si>
  <si>
    <t xml:space="preserve">An overseas bank account will only be accepted for the first stipend payment, if the three conditions below are met:
   a. The student is fully enrolled.
</t>
  </si>
  <si>
    <t>And
   b.  The student is joining the programme remotely, outside the UK, for reasons beyond their control (e.g.: pandemic lockdown), and for those reasons it is not possible to open an UK bank account at the beginning of their studies.</t>
  </si>
  <si>
    <t>And
   c.   A remote study starting plan has been agreed with the supervisory team and the programme administrator.</t>
  </si>
  <si>
    <r>
      <t xml:space="preserve">In this scenario, an international bank transfer/withdrawal fee may apply, and it may take longer for the student to receive the funds.
</t>
    </r>
    <r>
      <rPr>
        <b/>
        <sz val="12"/>
        <color theme="1"/>
        <rFont val="Arial"/>
        <family val="2"/>
      </rPr>
      <t>Any international bank charges are paid by the student.</t>
    </r>
  </si>
  <si>
    <t>Notes for Schools/Institutes!</t>
  </si>
  <si>
    <t>Finally, email the PDF to the next person/team in the process.</t>
  </si>
  <si>
    <t>School/Institute signatory =&gt; to add PDF approved stamp in the box below</t>
  </si>
  <si>
    <t xml:space="preserve">This form must be signed by an Authorised Signatory for the budget code(s) specified on this form.
Authorised Signatories are members of staff in each School/Institute, who have been given responsibility by the Finance Department to approve transactions for the specified budgets. </t>
  </si>
  <si>
    <t>Guideline on how to add PDF approver stamp can be found on the following webpage =&gt;</t>
  </si>
  <si>
    <t>budget code PRN1040R requires Doctoral College's PDF approved stamp in the box below</t>
  </si>
  <si>
    <t>doctoralcollege@qmul.ac.uk</t>
  </si>
  <si>
    <t>Research budget codes require JRMO's PDF approved stamp in the box below</t>
  </si>
  <si>
    <t>researchgrants@qmul.ac.uk</t>
  </si>
  <si>
    <t>Following authorisation, please remember to send it to the PGR Fees Team (if the fees section is filled in) =&gt;</t>
  </si>
  <si>
    <t>Please email the approved form to the relevant Research Degrees Officer:</t>
  </si>
  <si>
    <t>http://www.arcs.qmul.ac.uk/research-degrees/contacts/index.html</t>
  </si>
  <si>
    <t xml:space="preserve"> =&gt;</t>
  </si>
  <si>
    <t>Research Degrees Office, Graduate Centre, Room 213, Mile End Road, London E1 4NS - UK</t>
  </si>
  <si>
    <t>when applicable, please add any specific information (e.g.: affiliation with UKRI CDT/DTP =&gt; provide name: LAHP; LISS; LIDo, IGGI, etc.)</t>
  </si>
  <si>
    <t>QMUL Faculty</t>
  </si>
  <si>
    <t>QMUL Match Funding</t>
  </si>
  <si>
    <t>indicate if the sponsor is British Academy /or/ Royal Society</t>
  </si>
  <si>
    <t>when applicable, please add any specific information (e.g.: affiliation with a specific company or research council, etc.)</t>
  </si>
  <si>
    <t>Charity</t>
  </si>
  <si>
    <t>name the sponsor linked to this budget code</t>
  </si>
  <si>
    <t>QMUL Other</t>
  </si>
  <si>
    <t>no further information required</t>
  </si>
  <si>
    <t>Other European</t>
  </si>
  <si>
    <t>Industry</t>
  </si>
  <si>
    <t>Local Authority</t>
  </si>
  <si>
    <t>UK Health</t>
  </si>
  <si>
    <t>UK Public Corp</t>
  </si>
  <si>
    <t>The three steps below show how to add a PDF Stamp to approve the form.</t>
  </si>
  <si>
    <t xml:space="preserve">1. To save the SAF tab as PDF, go to... </t>
  </si>
  <si>
    <t>a.</t>
  </si>
  <si>
    <r>
      <rPr>
        <b/>
        <sz val="14"/>
        <color theme="1"/>
        <rFont val="Calibri"/>
        <family val="2"/>
        <scheme val="minor"/>
      </rPr>
      <t>File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[on top-left corner of Excel]</t>
    </r>
  </si>
  <si>
    <t>b.</t>
  </si>
  <si>
    <t>Save as PDF</t>
  </si>
  <si>
    <r>
      <t>Make sure you select the specific '</t>
    </r>
    <r>
      <rPr>
        <b/>
        <u/>
        <sz val="14"/>
        <color theme="1"/>
        <rFont val="Calibri"/>
        <family val="2"/>
        <scheme val="minor"/>
      </rPr>
      <t>SAF</t>
    </r>
    <r>
      <rPr>
        <sz val="14"/>
        <color theme="1"/>
        <rFont val="Calibri"/>
        <family val="2"/>
        <scheme val="minor"/>
      </rPr>
      <t>' sheet, other than the '</t>
    </r>
    <r>
      <rPr>
        <i/>
        <sz val="14"/>
        <color theme="1"/>
        <rFont val="Calibri"/>
        <family val="2"/>
        <scheme val="minor"/>
      </rPr>
      <t>Entire Workbook</t>
    </r>
    <r>
      <rPr>
        <sz val="14"/>
        <color theme="1"/>
        <rFont val="Calibri"/>
        <family val="2"/>
        <scheme val="minor"/>
      </rPr>
      <t>'.</t>
    </r>
  </si>
  <si>
    <t>2. To add a PDF Stamp, open the newly created PDF…</t>
  </si>
  <si>
    <r>
      <t>Go to the '</t>
    </r>
    <r>
      <rPr>
        <b/>
        <u/>
        <sz val="14"/>
        <color theme="1"/>
        <rFont val="Calibri"/>
        <family val="2"/>
        <scheme val="minor"/>
      </rPr>
      <t>Tool</t>
    </r>
    <r>
      <rPr>
        <sz val="14"/>
        <color theme="1"/>
        <rFont val="Calibri"/>
        <family val="2"/>
        <scheme val="minor"/>
      </rPr>
      <t xml:space="preserve">' tab </t>
    </r>
    <r>
      <rPr>
        <i/>
        <sz val="14"/>
        <color theme="1"/>
        <rFont val="Calibri"/>
        <family val="2"/>
        <scheme val="minor"/>
      </rPr>
      <t>[on the top, to the left of the 'file name' tab]</t>
    </r>
  </si>
  <si>
    <r>
      <t>Scroll down to the '</t>
    </r>
    <r>
      <rPr>
        <b/>
        <u/>
        <sz val="14"/>
        <color theme="1"/>
        <rFont val="Calibri"/>
        <family val="2"/>
        <scheme val="minor"/>
      </rPr>
      <t>Share &amp; Review</t>
    </r>
    <r>
      <rPr>
        <sz val="14"/>
        <color theme="1"/>
        <rFont val="Calibri"/>
        <family val="2"/>
        <scheme val="minor"/>
      </rPr>
      <t>' section</t>
    </r>
  </si>
  <si>
    <t>c.</t>
  </si>
  <si>
    <r>
      <t>Click on the '</t>
    </r>
    <r>
      <rPr>
        <b/>
        <u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>' option</t>
    </r>
  </si>
  <si>
    <t>d.</t>
  </si>
  <si>
    <r>
      <t>If it is your first time using the '</t>
    </r>
    <r>
      <rPr>
        <i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>', add you name by selecting '</t>
    </r>
    <r>
      <rPr>
        <b/>
        <u/>
        <sz val="14"/>
        <color theme="1"/>
        <rFont val="Calibri"/>
        <family val="2"/>
        <scheme val="minor"/>
      </rPr>
      <t>Show Stamp Names</t>
    </r>
    <r>
      <rPr>
        <sz val="14"/>
        <color theme="1"/>
        <rFont val="Calibri"/>
        <family val="2"/>
        <scheme val="minor"/>
      </rPr>
      <t>'</t>
    </r>
  </si>
  <si>
    <t>Some computers might have a different view/layout.</t>
  </si>
  <si>
    <t xml:space="preserve">In the screenshot below, you will fin the stamp icon on the top-right corner of the screen =&gt; under </t>
  </si>
  <si>
    <t>=&gt; under 'Comment'</t>
  </si>
  <si>
    <t>Then, to add the actual 'Stamp'…</t>
  </si>
  <si>
    <r>
      <t>Click on the '</t>
    </r>
    <r>
      <rPr>
        <b/>
        <u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 xml:space="preserve">' icon </t>
    </r>
    <r>
      <rPr>
        <i/>
        <sz val="14"/>
        <color theme="1"/>
        <rFont val="Calibri"/>
        <family val="2"/>
        <scheme val="minor"/>
      </rPr>
      <t>[which now shows on the document screen]</t>
    </r>
  </si>
  <si>
    <r>
      <t>Select '</t>
    </r>
    <r>
      <rPr>
        <b/>
        <i/>
        <u/>
        <sz val="14"/>
        <color theme="1"/>
        <rFont val="Calibri"/>
        <family val="2"/>
        <scheme val="minor"/>
      </rPr>
      <t>Dynamic</t>
    </r>
    <r>
      <rPr>
        <sz val="14"/>
        <color theme="1"/>
        <rFont val="Calibri"/>
        <family val="2"/>
        <scheme val="minor"/>
      </rPr>
      <t>' and click on the '</t>
    </r>
    <r>
      <rPr>
        <b/>
        <i/>
        <u/>
        <sz val="14"/>
        <color theme="1"/>
        <rFont val="Calibri"/>
        <family val="2"/>
        <scheme val="minor"/>
      </rPr>
      <t>APPROVED</t>
    </r>
    <r>
      <rPr>
        <sz val="14"/>
        <color theme="1"/>
        <rFont val="Calibri"/>
        <family val="2"/>
        <scheme val="minor"/>
      </rPr>
      <t>' stamp</t>
    </r>
  </si>
  <si>
    <r>
      <t>You can just place the '</t>
    </r>
    <r>
      <rPr>
        <b/>
        <u/>
        <sz val="14"/>
        <color theme="1"/>
        <rFont val="Calibri"/>
        <family val="2"/>
        <scheme val="minor"/>
      </rPr>
      <t>APPROVED</t>
    </r>
    <r>
      <rPr>
        <sz val="14"/>
        <color theme="1"/>
        <rFont val="Calibri"/>
        <family val="2"/>
        <scheme val="minor"/>
      </rPr>
      <t>' stamp in the respective approver's box on the form.</t>
    </r>
  </si>
  <si>
    <t>School_Institute1</t>
  </si>
  <si>
    <t>School_Institute2</t>
  </si>
  <si>
    <t>Faculty1</t>
  </si>
  <si>
    <t>Faculty2</t>
  </si>
  <si>
    <t>Officer1</t>
  </si>
  <si>
    <t>Officer2</t>
  </si>
  <si>
    <t>Officer_email</t>
  </si>
  <si>
    <t>Sponsor name</t>
  </si>
  <si>
    <t>AIDD_BCI</t>
  </si>
  <si>
    <t>AI for drug discovery (Barts Cancer Institute)</t>
  </si>
  <si>
    <t>FMD</t>
  </si>
  <si>
    <t>Faculty of Medicine and Dentistry</t>
  </si>
  <si>
    <t>ASS</t>
  </si>
  <si>
    <t>Anderson</t>
  </si>
  <si>
    <t>anderson.santos@qmul.ac.uk</t>
  </si>
  <si>
    <t>AIDD_Blizard</t>
  </si>
  <si>
    <t>AI for drug discovery (Blizard Institute)</t>
  </si>
  <si>
    <t>LD</t>
  </si>
  <si>
    <t>Lucie</t>
  </si>
  <si>
    <t>l.dubinik@qmul.ac.uk</t>
  </si>
  <si>
    <t>AIDD_IoD</t>
  </si>
  <si>
    <t>AI for drug discovery (Institute of Dentistry)</t>
  </si>
  <si>
    <t>AIDD_IHSE</t>
  </si>
  <si>
    <t>AI for drug discovery (Institute of Health Sciences Education)</t>
  </si>
  <si>
    <t>AIDD_SBBS</t>
  </si>
  <si>
    <t>AI for drug discovery (School of Biological and Behavioural Sciences)</t>
  </si>
  <si>
    <t>FSE</t>
  </si>
  <si>
    <t>Faculty of Science and Engineering</t>
  </si>
  <si>
    <t>name above the sponsor linked to this budget code</t>
  </si>
  <si>
    <t>AIDD_EECS</t>
  </si>
  <si>
    <t>AI for drug discovery (School of Electronic Engineering and Computer Science)</t>
  </si>
  <si>
    <t>AIDD_SEMS</t>
  </si>
  <si>
    <t>AI for drug discovery (School of Engineering and Materials Science)</t>
  </si>
  <si>
    <t>AIDD_SMS</t>
  </si>
  <si>
    <t>AI for drug discovery (School of Mathematical Sciences)</t>
  </si>
  <si>
    <t>AIDD_SPCS</t>
  </si>
  <si>
    <t>AI for drug discovery (School of Physical and Chemical Sciences)</t>
  </si>
  <si>
    <t>AIDD_WHRI</t>
  </si>
  <si>
    <t>AI for drug discovery (William Harvey Research Institute)</t>
  </si>
  <si>
    <t>AIDD_WIPH</t>
  </si>
  <si>
    <t>AI for drug discovery (Wolfson Institute of Population Health)</t>
  </si>
  <si>
    <t>BCI</t>
  </si>
  <si>
    <t>Barts Cancer Institute</t>
  </si>
  <si>
    <t>Blizard</t>
  </si>
  <si>
    <t>Blizard Institute</t>
  </si>
  <si>
    <t>Bus_Mangmt</t>
  </si>
  <si>
    <t>Business Management</t>
  </si>
  <si>
    <t>FHSS</t>
  </si>
  <si>
    <t>Faculty of Humanities and Social Sciences</t>
  </si>
  <si>
    <t>JCM</t>
  </si>
  <si>
    <t>Jenny</t>
  </si>
  <si>
    <t>hss-researchdegrees@qmul.ac.uk</t>
  </si>
  <si>
    <t>CCLS</t>
  </si>
  <si>
    <t>Centre for Commercial Law Studies</t>
  </si>
  <si>
    <t>DCE_SBBS</t>
  </si>
  <si>
    <t>Data-Centric Engineering (School of Biological and Behavioural Sciences)</t>
  </si>
  <si>
    <t>DCE_EECS</t>
  </si>
  <si>
    <t>Data-Centric Engineering (School of Electronic Engineering and Computer Science)</t>
  </si>
  <si>
    <t>DCE_SEMS</t>
  </si>
  <si>
    <t>Data-Centric Engineering (School of Engineering and Materials Science)</t>
  </si>
  <si>
    <t>DCE_SMS</t>
  </si>
  <si>
    <t>Data-Centric Engineering (School of Mathematical Sciences)</t>
  </si>
  <si>
    <t>name above the Faculty linked to this budget code</t>
  </si>
  <si>
    <t>DCE_SPCS</t>
  </si>
  <si>
    <t>Data-Centric Engineering (School of Physical and Chemical Sciences)</t>
  </si>
  <si>
    <t>DClinDent</t>
  </si>
  <si>
    <t>DClinDent (Institute of Dentistry)</t>
  </si>
  <si>
    <t>EECS_AIM</t>
  </si>
  <si>
    <t>EECS - Artificial Intelligence and Music CDT</t>
  </si>
  <si>
    <t>name above the School/Institute linked to this budget code</t>
  </si>
  <si>
    <t>EECS_IGGI</t>
  </si>
  <si>
    <t>EECS - Intelligent Games and Game Intelligence CDT</t>
  </si>
  <si>
    <t>EECS_ICE</t>
  </si>
  <si>
    <t>EECS - Interactive and Cognitive Environments</t>
  </si>
  <si>
    <t>EECS_MAT</t>
  </si>
  <si>
    <t>EECS - Media and Arts Technology CDT</t>
  </si>
  <si>
    <t>EECS</t>
  </si>
  <si>
    <t>EECS - School of Electronic Engineering and Computer Science</t>
  </si>
  <si>
    <t>IoD</t>
  </si>
  <si>
    <t>Institute of Dentistry</t>
  </si>
  <si>
    <t>IHSE</t>
  </si>
  <si>
    <t>Institute of Health Sciences Education</t>
  </si>
  <si>
    <t>SBBS</t>
  </si>
  <si>
    <t>School of Biological and Behavioural Sciences</t>
  </si>
  <si>
    <t>SBM</t>
  </si>
  <si>
    <t>School of Business and Management</t>
  </si>
  <si>
    <t>SEF</t>
  </si>
  <si>
    <t>School of Economics and Finance</t>
  </si>
  <si>
    <t>SEMS</t>
  </si>
  <si>
    <t>School of Engineering and Materials Science</t>
  </si>
  <si>
    <t>SED</t>
  </si>
  <si>
    <t>School of English and Drama</t>
  </si>
  <si>
    <t>SoG</t>
  </si>
  <si>
    <t>School of Geography</t>
  </si>
  <si>
    <t>SoH</t>
  </si>
  <si>
    <t>School of History</t>
  </si>
  <si>
    <t>SLLF</t>
  </si>
  <si>
    <t>School of Languages, Linguistics and Film</t>
  </si>
  <si>
    <t>Law</t>
  </si>
  <si>
    <t>School of Law</t>
  </si>
  <si>
    <t>SMS</t>
  </si>
  <si>
    <t>School of Mathematical Sciences</t>
  </si>
  <si>
    <t>SPCS</t>
  </si>
  <si>
    <t>School of Physical and Chemical Sciences</t>
  </si>
  <si>
    <t>SPIR</t>
  </si>
  <si>
    <t>School of Politics and International Relations</t>
  </si>
  <si>
    <t>WHRI</t>
  </si>
  <si>
    <t>William Harvey Research Institute</t>
  </si>
  <si>
    <t>WIPH</t>
  </si>
  <si>
    <t>Wolfson Institute of Population Health</t>
  </si>
  <si>
    <t>School staff/contact's name</t>
  </si>
  <si>
    <t>QMUL School / Institute</t>
  </si>
  <si>
    <t>QMUL Central Budget</t>
  </si>
  <si>
    <t>QMUL Institutional Grant</t>
  </si>
  <si>
    <t>Only used for centrally held grants - e.g.: Covid-19 stipend extension Phase 2 (2021) managed by the Research Degrees Office (budget PRNZZH5R)</t>
  </si>
  <si>
    <t>describe who is covering this 'match-share' from this budget code - e.g.: Faculty / QMUL Central budget (normally approved by Doctoral College) / School / or whichever Sponsor is matching the funding)</t>
  </si>
  <si>
    <t>name the scheme linked to this budget code (e.g.: Principal's; or A*; or BAME, or QMUL/EPSRC Mobility Fund; etc.)</t>
  </si>
  <si>
    <t xml:space="preserve">AHRC 
=&gt; JRMO budget codes in which 4th digit (left to right) is 'E' </t>
  </si>
  <si>
    <t xml:space="preserve">BBSRC 
=&gt; JRMO budget codes in which 4th digit (left to right) is 'Y' </t>
  </si>
  <si>
    <t xml:space="preserve">British Academy / Royal Society 
=&gt; JRMO budget codes in which 4th digit (left to right) is 'F' </t>
  </si>
  <si>
    <t xml:space="preserve">CASE Awards 
=&gt; JRMO budget codes in which 4th digit (left to right) is 'W' </t>
  </si>
  <si>
    <t xml:space="preserve">Charity 
=&gt; JRMO budget codes in which 4th digit (left to right) is 'G' </t>
  </si>
  <si>
    <t xml:space="preserve">EPSRC 
=&gt; JRMO budget codes in which 4th digit (left to right) is 'A' </t>
  </si>
  <si>
    <t xml:space="preserve">ESRC 
=&gt; JRMO budget codes in which 4th digit (left to right) is 'D' </t>
  </si>
  <si>
    <t xml:space="preserve">European Commission 
=&gt; JRMO budget codes in which 4th digit (left to right) is 'N' </t>
  </si>
  <si>
    <t xml:space="preserve">Other European 
=&gt; JRMO budget codes in which 4th digit (left to right) is 'P' </t>
  </si>
  <si>
    <t xml:space="preserve">Other overseas 
=&gt; JRMO budget codes in which 4th digit (left to right) is 'R' </t>
  </si>
  <si>
    <t xml:space="preserve">Government 
=&gt; JRMO budget codes in which 4th digit (left to right) is 'H' </t>
  </si>
  <si>
    <t xml:space="preserve">Industry 
=&gt; JRMO budget codes in which 4th digit (left to right) is 'L' </t>
  </si>
  <si>
    <t xml:space="preserve">Local Authority 
=&gt; JRMO budget codes in which 4th digit (left to right) is 'J' </t>
  </si>
  <si>
    <t xml:space="preserve">MRC 
=&gt; JRMO budget codes in which 4th digit (left to right) is 'B' </t>
  </si>
  <si>
    <t xml:space="preserve">NERC 
=&gt; JRMO budget codes in which 4th digit (left to right) is 'C' </t>
  </si>
  <si>
    <t xml:space="preserve">STFC 
=&gt; JRMO budget codes in which 4th digit (left to right) is 'Z' </t>
  </si>
  <si>
    <t xml:space="preserve">UK Health 
=&gt; JRMO budget codes in which 4th digit (left to right) is 'M' </t>
  </si>
  <si>
    <t xml:space="preserve">UK Public Corp 
=&gt; JRMO budget codes in which 4th digit (left to right) is 'K' </t>
  </si>
  <si>
    <t xml:space="preserve">Other            =&gt; JRMO budget codes in which 4th digit (left to right) is 'S' </t>
  </si>
  <si>
    <t>Sponsor classification list</t>
  </si>
  <si>
    <t>Sponsor explanation</t>
  </si>
  <si>
    <t>QMUL Faculty Match Fund</t>
  </si>
  <si>
    <t>Funding that covers a quote, to match a studentship grant received from an external body (e.g., BBSRC funds 6 DTP students per year; then, the FMD is asked to fund 3 extra)</t>
  </si>
  <si>
    <t>Funding drawn from one of the QMUL Faculties (HSS, FMD, S&amp;E)</t>
  </si>
  <si>
    <t>QMUL (PRN1040R) Match Fund</t>
  </si>
  <si>
    <t>Funding that covers a quote, to match a studentship grant received from an external body. Only used for the code PRN1040R, which requires Doctoral College approval.
(e.g., EPSRC funds 10 students, on a specific CDT, per year; then, QMUL is asked to fund 3 extra students in the same CDT programme)</t>
  </si>
  <si>
    <t>QMUL Institutional</t>
  </si>
  <si>
    <t>Funding agreed centrally, at University level (e.g. Principal's Studentship, CSC, BAME Scholarship, Commonwealth Scholarship, etc.)</t>
  </si>
  <si>
    <t>QMUL School/Institute</t>
  </si>
  <si>
    <t>Funding drawn from a school budget code, which will only require local/school approval</t>
  </si>
  <si>
    <t>Normally used for professional service departments, in agreement with the fees team.</t>
  </si>
  <si>
    <t>British Academy</t>
  </si>
  <si>
    <r>
      <t xml:space="preserve"> '</t>
    </r>
    <r>
      <rPr>
        <b/>
        <u/>
        <sz val="14"/>
        <color theme="1"/>
        <rFont val="Calibri (Body)"/>
      </rPr>
      <t>F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CDE</t>
    </r>
    <r>
      <rPr>
        <b/>
        <i/>
        <u/>
        <sz val="14"/>
        <color theme="1"/>
        <rFont val="Calibri (Body)"/>
      </rPr>
      <t>F</t>
    </r>
    <r>
      <rPr>
        <b/>
        <i/>
        <u/>
        <sz val="11"/>
        <color theme="1"/>
        <rFont val="Calibri (Body)"/>
      </rPr>
      <t>1G2R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</si>
  <si>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G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DEF</t>
    </r>
    <r>
      <rPr>
        <b/>
        <i/>
        <u/>
        <sz val="14"/>
        <color theme="1"/>
        <rFont val="Calibri (Body)"/>
      </rPr>
      <t>G</t>
    </r>
    <r>
      <rPr>
        <b/>
        <i/>
        <u/>
        <sz val="11"/>
        <color theme="1"/>
        <rFont val="Calibri (Body)"/>
      </rPr>
      <t>3H4R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</si>
  <si>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L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IJK</t>
    </r>
    <r>
      <rPr>
        <b/>
        <i/>
        <u/>
        <sz val="14"/>
        <color theme="1"/>
        <rFont val="Calibri (Body)"/>
      </rPr>
      <t>L</t>
    </r>
    <r>
      <rPr>
        <b/>
        <i/>
        <u/>
        <sz val="11"/>
        <color theme="1"/>
        <rFont val="Calibri (Body)"/>
      </rPr>
      <t>5M6R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</si>
  <si>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J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GHI</t>
    </r>
    <r>
      <rPr>
        <b/>
        <i/>
        <u/>
        <sz val="14"/>
        <color theme="1"/>
        <rFont val="Calibri (Body)"/>
      </rPr>
      <t>J</t>
    </r>
    <r>
      <rPr>
        <b/>
        <i/>
        <u/>
        <sz val="11"/>
        <color theme="1"/>
        <rFont val="Calibri (Body)"/>
      </rPr>
      <t>7K8R</t>
    </r>
    <r>
      <rPr>
        <sz val="11"/>
        <color theme="1"/>
        <rFont val="Calibri"/>
        <family val="2"/>
        <scheme val="minor"/>
      </rPr>
      <t>)</t>
    </r>
  </si>
  <si>
    <t>EU Commission</t>
  </si>
  <si>
    <r>
      <t xml:space="preserve"> '</t>
    </r>
    <r>
      <rPr>
        <b/>
        <u/>
        <sz val="14"/>
        <color theme="1"/>
        <rFont val="Calibri (Body)"/>
      </rPr>
      <t>N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KLM</t>
    </r>
    <r>
      <rPr>
        <b/>
        <i/>
        <u/>
        <sz val="14"/>
        <color theme="1"/>
        <rFont val="Calibri (Body)"/>
      </rPr>
      <t>N</t>
    </r>
    <r>
      <rPr>
        <b/>
        <i/>
        <u/>
        <sz val="11"/>
        <color theme="1"/>
        <rFont val="Calibri (Body)"/>
      </rPr>
      <t>9P1R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</si>
  <si>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P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MNO</t>
    </r>
    <r>
      <rPr>
        <b/>
        <i/>
        <u/>
        <sz val="14"/>
        <color theme="1"/>
        <rFont val="Calibri (Body)"/>
      </rPr>
      <t>P</t>
    </r>
    <r>
      <rPr>
        <b/>
        <i/>
        <u/>
        <sz val="11"/>
        <color theme="1"/>
        <rFont val="Calibri (Body)"/>
      </rPr>
      <t>2Q3R</t>
    </r>
    <r>
      <rPr>
        <sz val="11"/>
        <color theme="1"/>
        <rFont val="Calibri"/>
        <family val="2"/>
        <scheme val="minor"/>
      </rPr>
      <t>)</t>
    </r>
  </si>
  <si>
    <t>Other Overseas</t>
  </si>
  <si>
    <r>
      <t xml:space="preserve"> '</t>
    </r>
    <r>
      <rPr>
        <b/>
        <u/>
        <sz val="14"/>
        <color theme="1"/>
        <rFont val="Calibri (Body)"/>
      </rPr>
      <t>R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OPQ</t>
    </r>
    <r>
      <rPr>
        <b/>
        <i/>
        <u/>
        <sz val="14"/>
        <color theme="1"/>
        <rFont val="Calibri (Body)"/>
      </rPr>
      <t>R</t>
    </r>
    <r>
      <rPr>
        <b/>
        <i/>
        <u/>
        <sz val="11"/>
        <color theme="1"/>
        <rFont val="Calibri (Body)"/>
      </rPr>
      <t>4S6R</t>
    </r>
    <r>
      <rPr>
        <sz val="11"/>
        <color theme="1"/>
        <rFont val="Calibri"/>
        <family val="2"/>
        <scheme val="minor"/>
      </rPr>
      <t>)</t>
    </r>
  </si>
  <si>
    <t>Royal Society</t>
  </si>
  <si>
    <r>
      <t xml:space="preserve"> '</t>
    </r>
    <r>
      <rPr>
        <b/>
        <u/>
        <sz val="14"/>
        <color theme="1"/>
        <rFont val="Calibri (Body)"/>
      </rPr>
      <t>F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CDE</t>
    </r>
    <r>
      <rPr>
        <b/>
        <i/>
        <u/>
        <sz val="14"/>
        <color theme="1"/>
        <rFont val="Calibri (Body)"/>
      </rPr>
      <t>F</t>
    </r>
    <r>
      <rPr>
        <b/>
        <i/>
        <u/>
        <sz val="11"/>
        <color theme="1"/>
        <rFont val="Calibri (Body)"/>
      </rPr>
      <t>7G5R</t>
    </r>
    <r>
      <rPr>
        <sz val="11"/>
        <color theme="1"/>
        <rFont val="Calibri"/>
        <family val="2"/>
        <scheme val="minor"/>
      </rPr>
      <t>)</t>
    </r>
  </si>
  <si>
    <t>UK Government</t>
  </si>
  <si>
    <r>
      <t xml:space="preserve"> '</t>
    </r>
    <r>
      <rPr>
        <b/>
        <u/>
        <sz val="14"/>
        <color theme="1"/>
        <rFont val="Calibri (Body)"/>
      </rPr>
      <t>H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EFG</t>
    </r>
    <r>
      <rPr>
        <b/>
        <i/>
        <u/>
        <sz val="14"/>
        <color theme="1"/>
        <rFont val="Calibri (Body)"/>
      </rPr>
      <t>H</t>
    </r>
    <r>
      <rPr>
        <b/>
        <i/>
        <u/>
        <sz val="11"/>
        <color theme="1"/>
        <rFont val="Calibri (Body)"/>
      </rPr>
      <t>9Z8R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</si>
  <si>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M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JKL</t>
    </r>
    <r>
      <rPr>
        <b/>
        <i/>
        <u/>
        <sz val="14"/>
        <color theme="1"/>
        <rFont val="Calibri (Body)"/>
      </rPr>
      <t>M</t>
    </r>
    <r>
      <rPr>
        <b/>
        <i/>
        <u/>
        <sz val="11"/>
        <color theme="1"/>
        <rFont val="Calibri (Body)"/>
      </rPr>
      <t>2N1R</t>
    </r>
    <r>
      <rPr>
        <sz val="11"/>
        <color theme="1"/>
        <rFont val="Calibri"/>
        <family val="2"/>
        <scheme val="minor"/>
      </rPr>
      <t>)</t>
    </r>
  </si>
  <si>
    <r>
      <t xml:space="preserve"> '</t>
    </r>
    <r>
      <rPr>
        <b/>
        <u/>
        <sz val="14"/>
        <color theme="1"/>
        <rFont val="Calibri (Body)"/>
      </rPr>
      <t>K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HIJ</t>
    </r>
    <r>
      <rPr>
        <b/>
        <i/>
        <u/>
        <sz val="14"/>
        <color theme="1"/>
        <rFont val="Calibri (Body)"/>
      </rPr>
      <t>K</t>
    </r>
    <r>
      <rPr>
        <b/>
        <i/>
        <u/>
        <sz val="11"/>
        <color theme="1"/>
        <rFont val="Calibri (Body)"/>
      </rPr>
      <t>4L3R</t>
    </r>
    <r>
      <rPr>
        <sz val="11"/>
        <color theme="1"/>
        <rFont val="Calibri"/>
        <family val="2"/>
        <scheme val="minor"/>
      </rPr>
      <t>)</t>
    </r>
  </si>
  <si>
    <t>UKRI - Case Award</t>
  </si>
  <si>
    <t>UKRI - AHRC</t>
  </si>
  <si>
    <r>
      <t xml:space="preserve"> '</t>
    </r>
    <r>
      <rPr>
        <b/>
        <u/>
        <sz val="14"/>
        <color theme="1"/>
        <rFont val="Calibri (Body)"/>
      </rPr>
      <t>E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BCD</t>
    </r>
    <r>
      <rPr>
        <b/>
        <i/>
        <u/>
        <sz val="14"/>
        <color theme="1"/>
        <rFont val="Calibri (Body)"/>
      </rPr>
      <t>E</t>
    </r>
    <r>
      <rPr>
        <b/>
        <i/>
        <u/>
        <sz val="11"/>
        <color theme="1"/>
        <rFont val="Calibri (Body)"/>
      </rPr>
      <t>6F5R</t>
    </r>
    <r>
      <rPr>
        <sz val="11"/>
        <color theme="1"/>
        <rFont val="Calibri"/>
        <family val="2"/>
        <scheme val="minor"/>
      </rPr>
      <t>)</t>
    </r>
  </si>
  <si>
    <t>UKRI - BBSRC</t>
  </si>
  <si>
    <r>
      <t xml:space="preserve"> '</t>
    </r>
    <r>
      <rPr>
        <b/>
        <u/>
        <sz val="14"/>
        <color theme="1"/>
        <rFont val="Calibri (Body)"/>
      </rPr>
      <t>Y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VWX</t>
    </r>
    <r>
      <rPr>
        <b/>
        <i/>
        <u/>
        <sz val="14"/>
        <color theme="1"/>
        <rFont val="Calibri (Body)"/>
      </rPr>
      <t>Y</t>
    </r>
    <r>
      <rPr>
        <b/>
        <i/>
        <u/>
        <sz val="11"/>
        <color theme="1"/>
        <rFont val="Calibri (Body)"/>
      </rPr>
      <t>8Z9R</t>
    </r>
    <r>
      <rPr>
        <sz val="11"/>
        <color theme="1"/>
        <rFont val="Calibri"/>
        <family val="2"/>
        <scheme val="minor"/>
      </rPr>
      <t>)</t>
    </r>
  </si>
  <si>
    <t>UKRI - EPSRC</t>
  </si>
  <si>
    <r>
      <t xml:space="preserve"> '</t>
    </r>
    <r>
      <rPr>
        <b/>
        <u/>
        <sz val="14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DCB</t>
    </r>
    <r>
      <rPr>
        <b/>
        <i/>
        <u/>
        <sz val="14"/>
        <color theme="1"/>
        <rFont val="Calibri (Body)"/>
      </rPr>
      <t>A</t>
    </r>
    <r>
      <rPr>
        <b/>
        <i/>
        <u/>
        <sz val="11"/>
        <color theme="1"/>
        <rFont val="Calibri (Body)"/>
      </rPr>
      <t>6E5R</t>
    </r>
    <r>
      <rPr>
        <sz val="11"/>
        <color theme="1"/>
        <rFont val="Calibri"/>
        <family val="2"/>
        <scheme val="minor"/>
      </rPr>
      <t>)</t>
    </r>
  </si>
  <si>
    <t>UKRI - ESRC</t>
  </si>
  <si>
    <r>
      <t xml:space="preserve"> '</t>
    </r>
    <r>
      <rPr>
        <b/>
        <u/>
        <sz val="14"/>
        <color theme="1"/>
        <rFont val="Calibri (Body)"/>
      </rPr>
      <t>D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ABC</t>
    </r>
    <r>
      <rPr>
        <b/>
        <i/>
        <u/>
        <sz val="14"/>
        <color theme="1"/>
        <rFont val="Calibri (Body)"/>
      </rPr>
      <t>D</t>
    </r>
    <r>
      <rPr>
        <b/>
        <i/>
        <u/>
        <sz val="11"/>
        <color theme="1"/>
        <rFont val="Calibri (Body)"/>
      </rPr>
      <t>2E1R</t>
    </r>
    <r>
      <rPr>
        <sz val="11"/>
        <color theme="1"/>
        <rFont val="Calibri"/>
        <family val="2"/>
        <scheme val="minor"/>
      </rPr>
      <t>)</t>
    </r>
  </si>
  <si>
    <t>UKRI - MRC</t>
  </si>
  <si>
    <r>
      <t xml:space="preserve"> '</t>
    </r>
    <r>
      <rPr>
        <b/>
        <u/>
        <sz val="14"/>
        <color theme="1"/>
        <rFont val="Calibri (Body)"/>
      </rPr>
      <t>B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EDC</t>
    </r>
    <r>
      <rPr>
        <b/>
        <i/>
        <u/>
        <sz val="14"/>
        <color theme="1"/>
        <rFont val="Calibri (Body)"/>
      </rPr>
      <t>B</t>
    </r>
    <r>
      <rPr>
        <b/>
        <i/>
        <u/>
        <sz val="11"/>
        <color theme="1"/>
        <rFont val="Calibri (Body)"/>
      </rPr>
      <t>4A7R</t>
    </r>
    <r>
      <rPr>
        <sz val="11"/>
        <color theme="1"/>
        <rFont val="Calibri"/>
        <family val="2"/>
        <scheme val="minor"/>
      </rPr>
      <t>)</t>
    </r>
  </si>
  <si>
    <t>UKRI - NERC</t>
  </si>
  <si>
    <r>
      <t xml:space="preserve"> '</t>
    </r>
    <r>
      <rPr>
        <b/>
        <u/>
        <sz val="14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FED</t>
    </r>
    <r>
      <rPr>
        <b/>
        <i/>
        <u/>
        <sz val="14"/>
        <color theme="1"/>
        <rFont val="Calibri (Body)"/>
      </rPr>
      <t>C</t>
    </r>
    <r>
      <rPr>
        <b/>
        <i/>
        <u/>
        <sz val="11"/>
        <color theme="1"/>
        <rFont val="Calibri (Body)"/>
      </rPr>
      <t>3B2R</t>
    </r>
    <r>
      <rPr>
        <sz val="11"/>
        <color theme="1"/>
        <rFont val="Calibri"/>
        <family val="2"/>
        <scheme val="minor"/>
      </rPr>
      <t>)</t>
    </r>
  </si>
  <si>
    <t>UKRI - STFC</t>
  </si>
  <si>
    <r>
      <t xml:space="preserve"> '</t>
    </r>
    <r>
      <rPr>
        <b/>
        <u/>
        <sz val="14"/>
        <color theme="1"/>
        <rFont val="Calibri (Body)"/>
      </rPr>
      <t>Z</t>
    </r>
    <r>
      <rPr>
        <sz val="11"/>
        <color theme="1"/>
        <rFont val="Calibri"/>
        <family val="2"/>
        <scheme val="minor"/>
      </rPr>
      <t xml:space="preserve">' is the 4th digit (left to right) from the start of the budget code.
|and|
It requires JRMO approval =&gt; it either ends with an 'R' |or| the last 4 digits are </t>
    </r>
    <r>
      <rPr>
        <b/>
        <i/>
        <u/>
        <sz val="11"/>
        <color theme="1"/>
        <rFont val="Calibri (Body)"/>
      </rPr>
      <t>numeric, alpha, numeric, alpha</t>
    </r>
    <r>
      <rPr>
        <sz val="11"/>
        <color theme="1"/>
        <rFont val="Calibri"/>
        <family val="2"/>
        <scheme val="minor"/>
      </rPr>
      <t xml:space="preserve"> (e.g., WXY</t>
    </r>
    <r>
      <rPr>
        <b/>
        <i/>
        <u/>
        <sz val="14"/>
        <color theme="1"/>
        <rFont val="Calibri (Body)"/>
      </rPr>
      <t>Z</t>
    </r>
    <r>
      <rPr>
        <b/>
        <i/>
        <u/>
        <sz val="11"/>
        <color theme="1"/>
        <rFont val="Calibri (Body)"/>
      </rPr>
      <t>6V5R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</si>
  <si>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 xml:space="preserve"> '</t>
    </r>
    <r>
      <rPr>
        <b/>
        <u/>
        <sz val="14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' is the 4th digit (left to right) from the start of the budget code.
|and|
It requires JRMO approval =&gt; it either ends with an 'R' |or| the last 4 digits are numeric, alpha, numeric, alpha (e.g., HIJ</t>
    </r>
    <r>
      <rPr>
        <b/>
        <i/>
        <u/>
        <sz val="14"/>
        <color theme="1"/>
        <rFont val="Calibri"/>
        <family val="2"/>
        <scheme val="minor"/>
      </rPr>
      <t>W</t>
    </r>
    <r>
      <rPr>
        <b/>
        <i/>
        <u/>
        <sz val="11"/>
        <color theme="1"/>
        <rFont val="Calibri"/>
        <family val="2"/>
        <scheme val="minor"/>
      </rPr>
      <t>4L3R</t>
    </r>
    <r>
      <rPr>
        <sz val="11"/>
        <color theme="1"/>
        <rFont val="Calibri"/>
        <family val="2"/>
        <scheme val="minor"/>
      </rPr>
      <t>)</t>
    </r>
  </si>
  <si>
    <t>Sponsor code</t>
  </si>
  <si>
    <t>QMU_RS_ACT</t>
  </si>
  <si>
    <t>Charity - Action Medical</t>
  </si>
  <si>
    <t>QMU_RS_AGE</t>
  </si>
  <si>
    <t>Charity - Age UK</t>
  </si>
  <si>
    <t>QMU_RS_AFR</t>
  </si>
  <si>
    <t>Charity - Animal Free Research UK</t>
  </si>
  <si>
    <t>QMU_RS_ABR</t>
  </si>
  <si>
    <t>Charity - Antruk Antibiotic Research UK</t>
  </si>
  <si>
    <t>QMU_RS_AOF</t>
  </si>
  <si>
    <t>Charity - AO Foundation Studentship</t>
  </si>
  <si>
    <t>QMU_RS_ARU</t>
  </si>
  <si>
    <t>Charity - Arthritis Research UK</t>
  </si>
  <si>
    <t>QMU_RS_ASUK</t>
  </si>
  <si>
    <t>Charity - Asthma UK</t>
  </si>
  <si>
    <t>QMU_RS_BLC</t>
  </si>
  <si>
    <t>Charity - Barts and The London Charity</t>
  </si>
  <si>
    <t>QMU_RS_GATE</t>
  </si>
  <si>
    <t>Charity - Bill &amp; Melinda Gates Foundation</t>
  </si>
  <si>
    <t>QMU_RS_BCR</t>
  </si>
  <si>
    <t>Charity - Bowel Cancer Research</t>
  </si>
  <si>
    <t>QMU_RS_BTR</t>
  </si>
  <si>
    <t>Charity - Brain Tumour Research</t>
  </si>
  <si>
    <t>QMU_RS_BCC</t>
  </si>
  <si>
    <t>Charity - Breast Cancer Now Campaign</t>
  </si>
  <si>
    <t>QMU_RS_BHF</t>
  </si>
  <si>
    <t>Charity - British Heart Foundation</t>
  </si>
  <si>
    <t>QMU_RS_BPS</t>
  </si>
  <si>
    <t>Charity - British Pharmacological Society</t>
  </si>
  <si>
    <t>QMU_RS_BSF</t>
  </si>
  <si>
    <t>Charity - British Skin Foundation</t>
  </si>
  <si>
    <t>QMU_RS_CRUK</t>
  </si>
  <si>
    <t>Charity - Cancer Research UK</t>
  </si>
  <si>
    <t>QMU_RS_CGMH</t>
  </si>
  <si>
    <t>Charity - Chang Gung Memorial Hospital</t>
  </si>
  <si>
    <t>QMU_RS_CWCUK</t>
  </si>
  <si>
    <t>Charity - Children with Cancer UK</t>
  </si>
  <si>
    <t>QMU_CIT_UNI</t>
  </si>
  <si>
    <t>Charity - City University ***No Fee, No Address</t>
  </si>
  <si>
    <t>QMU_RS_CLEFT</t>
  </si>
  <si>
    <t>Charity - Cleft</t>
  </si>
  <si>
    <t>QMU_RS_CTCT</t>
  </si>
  <si>
    <t>Charity - Constance Travis Charitable Trust</t>
  </si>
  <si>
    <t>QMU_RS_COVID</t>
  </si>
  <si>
    <t>Charity - Covidence UK</t>
  </si>
  <si>
    <t>QMU_RS_CRI</t>
  </si>
  <si>
    <t>Charity - Crick Institute</t>
  </si>
  <si>
    <t>QMU_RS_CCF</t>
  </si>
  <si>
    <t>Charity - Crohn's and Colitis Foundation USA</t>
  </si>
  <si>
    <t>QMU_RS_CRC</t>
  </si>
  <si>
    <t>Charity - Crohn's and Colitis UK</t>
  </si>
  <si>
    <t>QMU_RS_CRO</t>
  </si>
  <si>
    <t>Charity - Crohn's in Childhood</t>
  </si>
  <si>
    <t>QMU_RS_DRFC</t>
  </si>
  <si>
    <t>Charity - David &amp; Ruth Lewis Family Charitable Trust</t>
  </si>
  <si>
    <t>QMU_DBFU_UGT</t>
  </si>
  <si>
    <t>Charity - Dean's Benevolence Fund</t>
  </si>
  <si>
    <t>QMU_RS_DUKC</t>
  </si>
  <si>
    <t>Charity - Diabetes UK (Central Office)</t>
  </si>
  <si>
    <t>QMU_EAS_AIR</t>
  </si>
  <si>
    <t>Charity - East Anglian Air Ambulance</t>
  </si>
  <si>
    <t>QMU_RS_ELFT</t>
  </si>
  <si>
    <t>Charity - East London NHS Foundation Trust</t>
  </si>
  <si>
    <t>QMU_RS_FRS</t>
  </si>
  <si>
    <t>Charity - Fight for Sight</t>
  </si>
  <si>
    <t>QMU_RS_FOBK</t>
  </si>
  <si>
    <t>Charity - Fondazione Bruno Kessler</t>
  </si>
  <si>
    <t>QMU_RS_TFC</t>
  </si>
  <si>
    <t>Charity - Frost TFC Pfizer/Royal College of Ophthalmology</t>
  </si>
  <si>
    <t>QMU_RS_GBA</t>
  </si>
  <si>
    <t>Charity - GambleAware</t>
  </si>
  <si>
    <t>QMU_RS_GWCT</t>
  </si>
  <si>
    <t>Charity - Game and Wildlife Conservation Trust</t>
  </si>
  <si>
    <t>QMU_GPP_TST</t>
  </si>
  <si>
    <t>Charity - General Practice and Primary Care</t>
  </si>
  <si>
    <t>QMU_RS_HSB</t>
  </si>
  <si>
    <t>Charity - HS Barlow Charitable Trust</t>
  </si>
  <si>
    <t>QMU_RS_ISRT</t>
  </si>
  <si>
    <t>Charity - International Spinal Research Trust</t>
  </si>
  <si>
    <t>QMU_RS_JAC</t>
  </si>
  <si>
    <t>Charity - Jacobs Foundation</t>
  </si>
  <si>
    <t>QMU_JSBU_SMD</t>
  </si>
  <si>
    <t>Charity - Jean Shanks Bursary</t>
  </si>
  <si>
    <t>QMU_RS_KKLF</t>
  </si>
  <si>
    <t>Charity - Kay Kendall Leukaemia Fund</t>
  </si>
  <si>
    <t>QMU_RS_KCH</t>
  </si>
  <si>
    <t>Charity - Kings College Hospital Charity</t>
  </si>
  <si>
    <t>QMU_RS_LEV</t>
  </si>
  <si>
    <t>Charity - Leverhulme Trust</t>
  </si>
  <si>
    <t>QMU_LBF_SCH</t>
  </si>
  <si>
    <t>Charity - Lionel Bart Foundation</t>
  </si>
  <si>
    <t>QMU_RS_LRF</t>
  </si>
  <si>
    <t>Charity - Lloyd Register Foundation</t>
  </si>
  <si>
    <t>QMU_LAS_FUND</t>
  </si>
  <si>
    <t>Charity - London Ambulance Services &amp; QMUL  Internal Fund</t>
  </si>
  <si>
    <t>QMU_RS_MSS</t>
  </si>
  <si>
    <t>Charity - Multiple Sclerosis Society</t>
  </si>
  <si>
    <t>QMU_RS_MDUK</t>
  </si>
  <si>
    <t>Charity - Muscular Dystrophy UK</t>
  </si>
  <si>
    <t>QMU_RS_NCOR</t>
  </si>
  <si>
    <t>Charity - National Council for Osteopathic Research (NCOR)</t>
  </si>
  <si>
    <t>QMU_RS_NIHR</t>
  </si>
  <si>
    <t>Charity - National Institute for Health Research</t>
  </si>
  <si>
    <t>QMU_RS_NIAA</t>
  </si>
  <si>
    <t>Charity - National Institute of Academic Anaesthesia</t>
  </si>
  <si>
    <t>QMU_RS_NJR</t>
  </si>
  <si>
    <t>Charity - National Joint Registry</t>
  </si>
  <si>
    <t>QMU_RS_NBT</t>
  </si>
  <si>
    <t>Charity - NHS Blood and Transplant</t>
  </si>
  <si>
    <t>QMU_RS_NUT</t>
  </si>
  <si>
    <t>Charity - Nuffield Foundation</t>
  </si>
  <si>
    <t>QMU_RS_ORCT</t>
  </si>
  <si>
    <t>Charity - Oracle Cancer Trust</t>
  </si>
  <si>
    <t>QMU_RS_PCR</t>
  </si>
  <si>
    <t>Charity - Pancreatic Cancer Research Fund</t>
  </si>
  <si>
    <t>QMU_RS_PLS</t>
  </si>
  <si>
    <t>Charity - Pathological Society of Great Britain &amp; Ireland</t>
  </si>
  <si>
    <t>QMU_RS_PHIF</t>
  </si>
  <si>
    <t>Charity - Private Hospital Industry Fellowship</t>
  </si>
  <si>
    <t>QMU_RS_RSRT</t>
  </si>
  <si>
    <t>Charity - Rett Syndrome Research Trust</t>
  </si>
  <si>
    <t>QMU_RS_RTT</t>
  </si>
  <si>
    <t>Charity - Rosetrees Trust</t>
  </si>
  <si>
    <t>QMU_RS_SHRT</t>
  </si>
  <si>
    <t>Charity - Samuel Hardgrave Harlequin Ichathyosis Research Trust</t>
  </si>
  <si>
    <t>QMU_RS_SEB</t>
  </si>
  <si>
    <t>Charity - Society for Experimental Biology</t>
  </si>
  <si>
    <t>QMU_RS_SGH</t>
  </si>
  <si>
    <t>Charity - St Georges Hospital Medical School</t>
  </si>
  <si>
    <t>QMU_RS_BPR</t>
  </si>
  <si>
    <t>Charity - The Blood Pressure Research</t>
  </si>
  <si>
    <t>QMU_RS_BSFN</t>
  </si>
  <si>
    <t>Charity - The British Society for Neuroendocrinology</t>
  </si>
  <si>
    <t>QMU_RS_FSR</t>
  </si>
  <si>
    <t>Charity - The Facial  Surgery Research Foundation</t>
  </si>
  <si>
    <t>QMU_RS_HFC</t>
  </si>
  <si>
    <t>Charity - The Horne Family Charitable Foundaton</t>
  </si>
  <si>
    <t>QMU_RS_IET</t>
  </si>
  <si>
    <t>Charity - The Institution of Engineering and Technology (IET)</t>
  </si>
  <si>
    <t>QMU_RS_MCSB</t>
  </si>
  <si>
    <t>Charity - The Medical College of Saint Bartholomews Hospital</t>
  </si>
  <si>
    <t>QMU_RS_PCC</t>
  </si>
  <si>
    <t>Charity - The Prostate Cancer Charity</t>
  </si>
  <si>
    <t>QMU_RS_RCA</t>
  </si>
  <si>
    <t>Charity - The Royal College of Anaesthetists</t>
  </si>
  <si>
    <t>QMU_RS_ROYS</t>
  </si>
  <si>
    <t>Charity - The Royal Society</t>
  </si>
  <si>
    <t>QMU_RS_THIS</t>
  </si>
  <si>
    <t>Charity - THIS Institute</t>
  </si>
  <si>
    <t>QMU_RS_TOM</t>
  </si>
  <si>
    <t>Charity - Tommy National Preterm Birth</t>
  </si>
  <si>
    <t>QMU_RS_TCF</t>
  </si>
  <si>
    <t>Charity - Trevor Collins Foundation</t>
  </si>
  <si>
    <t>QMU_RS_UOL</t>
  </si>
  <si>
    <t>Charity - University of Liverpool</t>
  </si>
  <si>
    <t>QMU_RS_VER</t>
  </si>
  <si>
    <t>Charity - Versus Arthritis</t>
  </si>
  <si>
    <t>QMU_RS_WOW</t>
  </si>
  <si>
    <t>Charity - Wellbeing of Women</t>
  </si>
  <si>
    <t>QMU_RS_WGH</t>
  </si>
  <si>
    <t>Charity - Wellcome Global Health</t>
  </si>
  <si>
    <t>QMU_RS_WHDP</t>
  </si>
  <si>
    <t>Charity - Wellcome Health Data in Practice - DTP</t>
  </si>
  <si>
    <t>QMU_RS_WEL</t>
  </si>
  <si>
    <t>Charity - Wellcome Trust</t>
  </si>
  <si>
    <t>QMU_WES_TRU</t>
  </si>
  <si>
    <t>Charity - Westfeild Trust</t>
  </si>
  <si>
    <t>QMU_RS_WILL</t>
  </si>
  <si>
    <t>Charity - Willoughby Trustees</t>
  </si>
  <si>
    <t>QMU_RS_WCR</t>
  </si>
  <si>
    <t>Charity - Worldwide Cancer Research</t>
  </si>
  <si>
    <t>QMU_RS_ECE</t>
  </si>
  <si>
    <t>EU Commission - Commission of the European Community</t>
  </si>
  <si>
    <t>QMU_RS_ABBV</t>
  </si>
  <si>
    <t>Industry - Abbvie Inc</t>
  </si>
  <si>
    <t>QMU_RS_AMUK</t>
  </si>
  <si>
    <t>Industry - Acutus Medical UK Limited</t>
  </si>
  <si>
    <t>QMU_RS_ADS</t>
  </si>
  <si>
    <t>Industry - Airbus Defence and Space</t>
  </si>
  <si>
    <t>QMU_RS_ALT</t>
  </si>
  <si>
    <t>Industry - Altrika Ltd</t>
  </si>
  <si>
    <t>QMU_RS_AUC</t>
  </si>
  <si>
    <t>Industry - American University in Cairo</t>
  </si>
  <si>
    <t>QMU_RS_ANIM</t>
  </si>
  <si>
    <t>Industry - Animate</t>
  </si>
  <si>
    <t>QMU_RS_APA</t>
  </si>
  <si>
    <t>Industry - Apatech Ltd</t>
  </si>
  <si>
    <t>QMU_ARC_INT</t>
  </si>
  <si>
    <t>Industry - Arcadia Intership</t>
  </si>
  <si>
    <t>QMU_RS_AMF</t>
  </si>
  <si>
    <t>Industry - Aston Martin Formula One Team</t>
  </si>
  <si>
    <t>QMU_RS_AZEN</t>
  </si>
  <si>
    <t>Industry - Astrazeneca UK</t>
  </si>
  <si>
    <t>QMU_RS_ATAX</t>
  </si>
  <si>
    <t>Industry - Ataxia of Charlevoix-Saguenay</t>
  </si>
  <si>
    <t>QMU_RS_ANL</t>
  </si>
  <si>
    <t>Industry - Augmented Instruments Ltd</t>
  </si>
  <si>
    <t>QMU_RS_AIOT</t>
  </si>
  <si>
    <t>Industry - Austrian Institute of Technology</t>
  </si>
  <si>
    <t>QMU_RS_AWE</t>
  </si>
  <si>
    <t>Industry - AWE</t>
  </si>
  <si>
    <t>QMU_RS_BARR</t>
  </si>
  <si>
    <t>Industry - Barry Reed</t>
  </si>
  <si>
    <t>QMU_RS_BBC</t>
  </si>
  <si>
    <t>Industry - BBC</t>
  </si>
  <si>
    <t>QMU_RS_BIOMI</t>
  </si>
  <si>
    <t>Industry - Biomin Technologies Ltd</t>
  </si>
  <si>
    <t>QMU_RS_BIRLA</t>
  </si>
  <si>
    <t>Industry - Birla Carbon</t>
  </si>
  <si>
    <t>QMU_RS_BBL</t>
  </si>
  <si>
    <t>Industry - Bit Bio Ltd</t>
  </si>
  <si>
    <t>QMU_RS_BRTIT</t>
  </si>
  <si>
    <t>Industry - Brainware Terahertz Information Technology Co. Ltd</t>
  </si>
  <si>
    <t>QMU_RS_BMS</t>
  </si>
  <si>
    <t>Industry - Bristol-Myers Sqibb   (BMS) Company</t>
  </si>
  <si>
    <t>QMU_RS_CFC</t>
  </si>
  <si>
    <t>Industry - Cameron Flow Control UK Ltd</t>
  </si>
  <si>
    <t>QMU_RS_CNL</t>
  </si>
  <si>
    <t>Industry - Carbon Numbers Ltd</t>
  </si>
  <si>
    <t>QMU_RS_CZL</t>
  </si>
  <si>
    <t>Industry - Carl Zeiss Ltd</t>
  </si>
  <si>
    <t>QMU_RS_DAAC</t>
  </si>
  <si>
    <t>Industry - DAACI Ltd</t>
  </si>
  <si>
    <t>QMU_DMS_SCH</t>
  </si>
  <si>
    <t>Industry - Deep Mind</t>
  </si>
  <si>
    <t>QMU_RS_DTI</t>
  </si>
  <si>
    <t>Industry - Delphia Technologies Inc</t>
  </si>
  <si>
    <t>QMU_RS_DDCC</t>
  </si>
  <si>
    <t>Industry - Dominion Diamond Corporation Canada</t>
  </si>
  <si>
    <t>QMU_RS_EVO</t>
  </si>
  <si>
    <t>Industry - Evonik Operation</t>
  </si>
  <si>
    <t>QMU_RS_FORM</t>
  </si>
  <si>
    <t>Industry - Formformform Ltd</t>
  </si>
  <si>
    <t>QMU_RS_GENE</t>
  </si>
  <si>
    <t>Industry - Genentech</t>
  </si>
  <si>
    <t>QMU_RS_GRL</t>
  </si>
  <si>
    <t>Industry - Genome Research Limited</t>
  </si>
  <si>
    <t>QMU_RS_GSI</t>
  </si>
  <si>
    <t>Industry - Gilead Sciences Inc</t>
  </si>
  <si>
    <t>QMU_RS_GSRD</t>
  </si>
  <si>
    <t>Industry - Glaxosmithkline Research &amp; Development</t>
  </si>
  <si>
    <t>QMU_RS_GSL</t>
  </si>
  <si>
    <t>Industry - Glaxosmithkline Services Unlimited</t>
  </si>
  <si>
    <t>QMU_RS_GSKC</t>
  </si>
  <si>
    <t>Industry - GSK Consumer Health Care Trading UK Ltd</t>
  </si>
  <si>
    <t>QMU_RS_HDL</t>
  </si>
  <si>
    <t>Industry - Huawei Device (Dongguang) Co. Ltd</t>
  </si>
  <si>
    <t>QMU_RS_IFM</t>
  </si>
  <si>
    <t>Industry - Infineum</t>
  </si>
  <si>
    <t>QMU_RS_INNV</t>
  </si>
  <si>
    <t>Industry - Innventia AB</t>
  </si>
  <si>
    <t>QMU_RS_ISL</t>
  </si>
  <si>
    <t>Industry - Intersurgical Ltd</t>
  </si>
  <si>
    <t>QMU_RS_IICF</t>
  </si>
  <si>
    <t>Industry - Ipsen Innovation - Comptabilite Fournisseurs</t>
  </si>
  <si>
    <t>QMU_RS_JLR</t>
  </si>
  <si>
    <t>Industry - Jaguar Land Rover</t>
  </si>
  <si>
    <t>QMU_RS_JABI</t>
  </si>
  <si>
    <t>Industry - Janssen Biotech Inc</t>
  </si>
  <si>
    <t>QMU_RS_JOHN</t>
  </si>
  <si>
    <t>Industry - Johnson &amp; Johnson Shared Services</t>
  </si>
  <si>
    <t>QMU_RS_LAT</t>
  </si>
  <si>
    <t>Industry - Latrave Ltd</t>
  </si>
  <si>
    <t>QMU_RS_LMK</t>
  </si>
  <si>
    <t>Industry - LMK Thermosafe Ltd</t>
  </si>
  <si>
    <t>QMU_RS_LGW</t>
  </si>
  <si>
    <t>Industry - Lonza  Greenwood  LLC</t>
  </si>
  <si>
    <t>QMU_RS_MED</t>
  </si>
  <si>
    <t>Industry - Medimmune Ltd</t>
  </si>
  <si>
    <t>QMU_RS_MT</t>
  </si>
  <si>
    <t>Industry - Meditrauma</t>
  </si>
  <si>
    <t>QMU_RS_MEDL</t>
  </si>
  <si>
    <t>Industry - Medlmmune LLC</t>
  </si>
  <si>
    <t>QMU_RS_MERK</t>
  </si>
  <si>
    <t>Industry - Merck</t>
  </si>
  <si>
    <t>QMU_RS_MPI</t>
  </si>
  <si>
    <t>Industry - Meta Platforms Inc</t>
  </si>
  <si>
    <t>QMU_RS_MET</t>
  </si>
  <si>
    <t>Industry - Metagentics</t>
  </si>
  <si>
    <t>QMU_RS_MSC</t>
  </si>
  <si>
    <t>Industry - Microsort Corporation</t>
  </si>
  <si>
    <t>QMU_RS_MOOG</t>
  </si>
  <si>
    <t>Industry - Moogsoft Limited</t>
  </si>
  <si>
    <t>QMU_RS_NTEC</t>
  </si>
  <si>
    <t>Industry - Nestec Ltd</t>
  </si>
  <si>
    <t>QMU_RS_NHRC</t>
  </si>
  <si>
    <t>Industry - Novartis Horsham Research Centre</t>
  </si>
  <si>
    <t>QMU_RS_OCT</t>
  </si>
  <si>
    <t>Industry - Octapharma Ltd</t>
  </si>
  <si>
    <t>QMU_RS_ONO</t>
  </si>
  <si>
    <t>Industry - ONO Pharmaceutical</t>
  </si>
  <si>
    <t>QMU_RS_ORIL</t>
  </si>
  <si>
    <t>Industry - Oril Industrie</t>
  </si>
  <si>
    <t>QMU_RS_OVO</t>
  </si>
  <si>
    <t>Industry - Ovomind</t>
  </si>
  <si>
    <t>QMU_RS_PHAR</t>
  </si>
  <si>
    <t>Industry - Pharm-Olam International</t>
  </si>
  <si>
    <t>QMU_RS_PEA</t>
  </si>
  <si>
    <t>Industry - Phoenix Eagle Award</t>
  </si>
  <si>
    <t>QMU_RS_POL</t>
  </si>
  <si>
    <t>Industry - Polaris Group Pharmaceuticals</t>
  </si>
  <si>
    <t>QMU_RS_POM</t>
  </si>
  <si>
    <t>Industry - Pometry Ltd</t>
  </si>
  <si>
    <t>QMU_RS_POR</t>
  </si>
  <si>
    <t>Industry - Portola Pharmaceuticals Inc</t>
  </si>
  <si>
    <t>QMU_RS_PRGC</t>
  </si>
  <si>
    <t>Industry - Procter &amp; Gamble Company</t>
  </si>
  <si>
    <t>QMU_RS_QIN</t>
  </si>
  <si>
    <t>Industry - QinetiQ Ltd</t>
  </si>
  <si>
    <t>QMU_RS_QMI</t>
  </si>
  <si>
    <t>Industry - Queen Mary Innovation Ltd</t>
  </si>
  <si>
    <t>QMU_RS_QMRL</t>
  </si>
  <si>
    <t>Industry - Queen Mary Research Laboratories (Macau) Ltd</t>
  </si>
  <si>
    <t>QMU_RS_BBHL</t>
  </si>
  <si>
    <t>Industry - Reckitt Benckiser Health Ltd</t>
  </si>
  <si>
    <t>QMU_RS_ROLLS</t>
  </si>
  <si>
    <t>Industry - Rolls-Royce Deutschland Ltd &amp; Co KG</t>
  </si>
  <si>
    <t>QMU_RS_RBGK</t>
  </si>
  <si>
    <t>Industry - Royal Botanic Gardens Kew</t>
  </si>
  <si>
    <t>QMU_RS_SAND</t>
  </si>
  <si>
    <t>Industry - Sandoz Ltd</t>
  </si>
  <si>
    <t>QMU_RS_SANO</t>
  </si>
  <si>
    <t>Industry - Sanofi Chimie</t>
  </si>
  <si>
    <t>QMU_RS_SCTC</t>
  </si>
  <si>
    <t>Industry - Schlumberger Technology Corporation</t>
  </si>
  <si>
    <t>QMU_RS_SEEQ</t>
  </si>
  <si>
    <t>Industry - Seequestor Limited</t>
  </si>
  <si>
    <t>QMU_RS_SHL</t>
  </si>
  <si>
    <t>Industry - Siemens Healthcare Limited</t>
  </si>
  <si>
    <t>QMU_RS_SOL</t>
  </si>
  <si>
    <t>Industry - Soleno Therapeutics</t>
  </si>
  <si>
    <t>QMU_RS_SRK</t>
  </si>
  <si>
    <t>Industry - Sparks</t>
  </si>
  <si>
    <t>QMU_RS_SPOT</t>
  </si>
  <si>
    <t>Industry - Spotify</t>
  </si>
  <si>
    <t>QMU_RS_SBNK</t>
  </si>
  <si>
    <t>Industry - Spring Bank</t>
  </si>
  <si>
    <t>QMU_RS_SMT</t>
  </si>
  <si>
    <t>Industry - Steinberg Media Technologies GmbH</t>
  </si>
  <si>
    <t>QMU_RS_SRIJ</t>
  </si>
  <si>
    <t>Industry - Sumitomo Rubber Industries</t>
  </si>
  <si>
    <t>QMU_TAT_SER</t>
  </si>
  <si>
    <t>Industry - Tata Consultancy Services Bursary</t>
  </si>
  <si>
    <t>QMU_RS_TLC</t>
  </si>
  <si>
    <t>Industry - The London Clinic (Studentship)</t>
  </si>
  <si>
    <t>QMU_RS_UAL</t>
  </si>
  <si>
    <t>Industry - Uavictor Aerospace Ltd</t>
  </si>
  <si>
    <t>QMU_RS_BIO</t>
  </si>
  <si>
    <t>Industry - UCB Biopharma  SPRL</t>
  </si>
  <si>
    <t>QMU_RS_UCB</t>
  </si>
  <si>
    <t>Industry - UCB Celltech</t>
  </si>
  <si>
    <t>QMU_ULIP_TST</t>
  </si>
  <si>
    <t>Industry - ULIP</t>
  </si>
  <si>
    <t>QMU_RS_UNL</t>
  </si>
  <si>
    <t>Industry - Unilever</t>
  </si>
  <si>
    <t>QMU_RS_UMG</t>
  </si>
  <si>
    <t>Industry - Universal Music Group International Ltd</t>
  </si>
  <si>
    <t>QMU_RS_VBP</t>
  </si>
  <si>
    <t>Industry - Verdant Bioscience  Pte Ltd</t>
  </si>
  <si>
    <t>QMU_RS_VITO</t>
  </si>
  <si>
    <t>Industry - Vito NV -  Vision on Technology for a Better World</t>
  </si>
  <si>
    <t>QMU_RS_WEIR</t>
  </si>
  <si>
    <t>Industry - Weir Group</t>
  </si>
  <si>
    <t>QMU_RS_WHR</t>
  </si>
  <si>
    <t>Industry - William Harvey Research Ltd</t>
  </si>
  <si>
    <t>QMU_RS_YAM</t>
  </si>
  <si>
    <t>Industry - Yamaha Corporation</t>
  </si>
  <si>
    <t>QMU_RS_THCC</t>
  </si>
  <si>
    <t>Local Authority - Tower Hamlets Cultural Consultaion Service</t>
  </si>
  <si>
    <t>QMU_RS_ESMO</t>
  </si>
  <si>
    <t>Other European - European Society for Medical Oncology</t>
  </si>
  <si>
    <t>QMU_RS_MUS</t>
  </si>
  <si>
    <t>Other European - Muslimische Akademie</t>
  </si>
  <si>
    <t>QMU_RS_MUNS</t>
  </si>
  <si>
    <t>Other European - University of Munster</t>
  </si>
  <si>
    <t>QMU_RS_DWCG</t>
  </si>
  <si>
    <t>Other Overseas - Dr Wolff Company Germany</t>
  </si>
  <si>
    <t>QMU_IDB_SCH</t>
  </si>
  <si>
    <t>Other Overseas - Islamic Development Bank QM-IDB</t>
  </si>
  <si>
    <t>QMU_RS_MAA</t>
  </si>
  <si>
    <t>Other Overseas - Maastricht University</t>
  </si>
  <si>
    <t>QMU_NING_SCH</t>
  </si>
  <si>
    <t>Other Overseas - Ning Po Hong Kong</t>
  </si>
  <si>
    <t>QMU_RS_PSK</t>
  </si>
  <si>
    <t>Other Overseas - Prince Songkla University</t>
  </si>
  <si>
    <t>QMU_RS_PSU</t>
  </si>
  <si>
    <t>QMU_RS_TEA</t>
  </si>
  <si>
    <t>Other Overseas - Teagasc (Agriculture And Food Development Agency)</t>
  </si>
  <si>
    <t>QMU_RS_UNM</t>
  </si>
  <si>
    <t>Other Overseas - The University of New Mexico</t>
  </si>
  <si>
    <t>QMU_RS_MAL</t>
  </si>
  <si>
    <t>Other Overseas - University of Malaya</t>
  </si>
  <si>
    <t>QMU_RS_WHO</t>
  </si>
  <si>
    <t>Other Overseas - World Health Organisation</t>
  </si>
  <si>
    <t>QMU_MF_AIM</t>
  </si>
  <si>
    <t>QMUL (PRN1040R) Match Fund - Artificial Intelligence and Music (AIM) CDT - EPSRC</t>
  </si>
  <si>
    <t>QMU_MF_AIDD</t>
  </si>
  <si>
    <t>QMUL (PRN1040R) Match Fund - Artificial Intelligence for Drug Discovery (AIDD) CTP - BBSRC</t>
  </si>
  <si>
    <t>QMU_MF_BHF</t>
  </si>
  <si>
    <t>QMUL (PRN1040R) Match Fund - British Heart Foundation</t>
  </si>
  <si>
    <t>QMU_MF_DCE</t>
  </si>
  <si>
    <t>QMUL (PRN1040R) Match Fund - Data-Centric Engineering (DCE) CDT - EPSRC</t>
  </si>
  <si>
    <t>QMU_MF_DNET</t>
  </si>
  <si>
    <t>QMUL (PRN1040R) Match Fund - DISCNet (CDT) - STFC</t>
  </si>
  <si>
    <t>QMU_MF_EPSRC</t>
  </si>
  <si>
    <t>QMUL (PRN1040R) Match Fund - Engineering and Physical Sciences Research Council (EPSRC) DTP</t>
  </si>
  <si>
    <t>QMU_MF_IGGI</t>
  </si>
  <si>
    <t>QMUL (PRN1040R) Match Fund - Intelligent Games and Game Intelligence (IGGI) CDT - EPSRC</t>
  </si>
  <si>
    <t>QMU_MF_LAHP</t>
  </si>
  <si>
    <t>QMUL (PRN1040R) Match Fund - London Arts &amp; Humanities Partnership (LAHP) DTP - AHRC</t>
  </si>
  <si>
    <t>QMU_MF_LIDO</t>
  </si>
  <si>
    <t>QMUL (PRN1040R) Match Fund - London Interdisciplinary Biosciences Consortium (LIDo) DTP - BBSRC</t>
  </si>
  <si>
    <t>QMU_MF_LISS</t>
  </si>
  <si>
    <t>QMUL (PRN1040R) Match Fund - London Interdisciplinary Social Sciences (LISS) DTP - ESRC</t>
  </si>
  <si>
    <t>QMU_MF_MOBI</t>
  </si>
  <si>
    <t>QMUL (PRN1040R) Match Fund - Mobility DTP - EPSRC</t>
  </si>
  <si>
    <t>QMU_MF_NERC</t>
  </si>
  <si>
    <t>QMUL (PRN1040R) Match Fund - Natural Environment Research Council (NERC)</t>
  </si>
  <si>
    <t>QMU_MF_STFC</t>
  </si>
  <si>
    <t>QMUL (PRN1040R) Match Fund - Science and Technology Facilities Council (STFC)</t>
  </si>
  <si>
    <t>QMU_MF_TBS</t>
  </si>
  <si>
    <t>QMUL (PRN1040R) Match Fund - Translational Biomedical Sciences DTP - MRC</t>
  </si>
  <si>
    <t>QMU_MF_TMRP</t>
  </si>
  <si>
    <t>QMUL (PRN1040R) Match Fund - Trials Methodology Research Partnership (TMRP) DTP - MRC/NIHR</t>
  </si>
  <si>
    <t>QMU_MF_WGH</t>
  </si>
  <si>
    <t>QMUL (PRN1040R) Match Fund - Wellcome Global Health</t>
  </si>
  <si>
    <t>QMU_MF_WHDP</t>
  </si>
  <si>
    <t>QMUL (PRN1040R) Match Fund - Wellcome Health Data in Practice DTP</t>
  </si>
  <si>
    <t>QMU_FMD_EDA</t>
  </si>
  <si>
    <t>QMUL Faculty -  * FMD * - Extra Development Activity (EDA)</t>
  </si>
  <si>
    <t>QMU_FMD_FRF</t>
  </si>
  <si>
    <t>QMUL Faculty -  * FMD * - Flexible Research Fund (FRF)</t>
  </si>
  <si>
    <t>QMU_FMD_RSF</t>
  </si>
  <si>
    <t>QMUL Faculty -  * FMD * - Research Support Fund (RSF)</t>
  </si>
  <si>
    <t>QMU_HSS_EDA</t>
  </si>
  <si>
    <t>QMUL Faculty -  * HSS * - Extra Development Activity (EDA)</t>
  </si>
  <si>
    <t>QMU_HSS_FRF</t>
  </si>
  <si>
    <t>QMUL Faculty -  * HSS * - Flexible Research Fund (FRF)</t>
  </si>
  <si>
    <t>QMU_HSS_RSF</t>
  </si>
  <si>
    <t>QMUL Faculty -  * HSS * - Research Support Fund (RSF)</t>
  </si>
  <si>
    <t>QMU_SE_EDA</t>
  </si>
  <si>
    <t>QMUL Faculty -  * S&amp;E * - Extra Development Activity (EDA)</t>
  </si>
  <si>
    <t>QMU_SE_FRF</t>
  </si>
  <si>
    <t>QMUL Faculty -  * S&amp;E * - Flexible Research Fund (FRF)</t>
  </si>
  <si>
    <t>QMU_SE_RSF</t>
  </si>
  <si>
    <t>QMUL Faculty -  * S&amp;E * - Research Support Fund (RSF)</t>
  </si>
  <si>
    <t>QMU_FACU_DIS</t>
  </si>
  <si>
    <t>QMUL Faculty - Agreed Discount ***FEES TEAM USE ONLY</t>
  </si>
  <si>
    <t>QMU_MALT_SCH</t>
  </si>
  <si>
    <t>QMUL Faculty - FMD Malta Scholarships</t>
  </si>
  <si>
    <t>QMU_HSS_PGR</t>
  </si>
  <si>
    <t>QMUL Faculty - Humanities and Social Sciences (HSS) - PGR Students</t>
  </si>
  <si>
    <t>QMU_HSS_TST</t>
  </si>
  <si>
    <t>QMUL Faculty - Humanities and Social Sciences (HSS) - PGT Students</t>
  </si>
  <si>
    <t>QMU_HSS_UGT</t>
  </si>
  <si>
    <t>QMUL Faculty - Humanities and Social Sciences (HSS) - UG Students</t>
  </si>
  <si>
    <t>QMU_SMED_PGR</t>
  </si>
  <si>
    <t>QMUL Faculty - Medicine and Dentistry (FMD) - PGR Students</t>
  </si>
  <si>
    <t>QMU_SMED_TST</t>
  </si>
  <si>
    <t>QMUL Faculty - Medicine and Dentistry (FMD) - PGT Students</t>
  </si>
  <si>
    <t>QMU_SMED_UGT</t>
  </si>
  <si>
    <t>QMUL Faculty - Medicine and Dentistry (FMD) - UG Students</t>
  </si>
  <si>
    <t>QMU_SE_PGR</t>
  </si>
  <si>
    <t>QMUL Faculty - Science and Engineering (S&amp;E) - PGR Students</t>
  </si>
  <si>
    <t>QMU_SE_TST</t>
  </si>
  <si>
    <t>QMUL Faculty - Science and Engineering (S&amp;E) - PGT Students</t>
  </si>
  <si>
    <t>QMU_SE_UGT</t>
  </si>
  <si>
    <t>QMUL Faculty - Science and Engineering (S&amp;E) - UG Students</t>
  </si>
  <si>
    <t>QMU_HSS_LISS</t>
  </si>
  <si>
    <t>QMUL Faculty Match Fund -  - London Interdisciplinary Social Sciences (LISS) DTP - ESRC</t>
  </si>
  <si>
    <t>QMU_FMD_AIM</t>
  </si>
  <si>
    <t>QMUL Faculty Match Fund -  * FMD * - Artificial Intelligence and Music (AIM) CDT - EPSRC</t>
  </si>
  <si>
    <t>QMU_FMD_AIDD</t>
  </si>
  <si>
    <t>QMUL Faculty Match Fund -  * FMD * - Artificial Intelligence for Drug Discovery (AIDD) CTP - BBSRC</t>
  </si>
  <si>
    <t>QMU_FMD_DCE</t>
  </si>
  <si>
    <t>QMUL Faculty Match Fund -  * FMD * - Data-Centric Engineering (DCE) CDT - EPSRC</t>
  </si>
  <si>
    <t>QMU_FMD_DNET</t>
  </si>
  <si>
    <t>QMUL Faculty Match Fund -  * FMD * - DISCNet (CDT) - STFC</t>
  </si>
  <si>
    <t>QMU_FMD_EPSR</t>
  </si>
  <si>
    <t>QMUL Faculty Match Fund -  * FMD * - EPSRC DTP</t>
  </si>
  <si>
    <t>QMU_FMD_IGGI</t>
  </si>
  <si>
    <t>QMUL Faculty Match Fund -  * FMD * - Intelligent Games and Game Intelligence (IGGI) CDT - EPSRC</t>
  </si>
  <si>
    <t>QMU_FMD_LIDO</t>
  </si>
  <si>
    <t>QMUL Faculty Match Fund -  * FMD * - LIDo (DTP) - BBSRC</t>
  </si>
  <si>
    <t>QMU_FMD_LISS</t>
  </si>
  <si>
    <t>QMUL Faculty Match Fund -  * FMD * - London Interdisciplinary Social Sciences (LISS) DTP - ESRC</t>
  </si>
  <si>
    <t>QMU_FMD_MOBI</t>
  </si>
  <si>
    <t>QMUL Faculty Match Fund -  * FMD * - Mobility DTP - EPSRC</t>
  </si>
  <si>
    <t>QMU_FMD_NERC</t>
  </si>
  <si>
    <t>QMUL Faculty Match Fund -  * FMD * - Natural Environment Research Council (NERC)</t>
  </si>
  <si>
    <t>QMU_FMD_STFC</t>
  </si>
  <si>
    <t>QMUL Faculty Match Fund -  * FMD * - Science and Technology Facilities Council (STFC)</t>
  </si>
  <si>
    <t>QMU_FMD_TBS</t>
  </si>
  <si>
    <t>QMUL Faculty Match Fund -  * FMD * - Translational Biomedical Sciences DTP - MRC</t>
  </si>
  <si>
    <t>QMU_FMD_TMRP</t>
  </si>
  <si>
    <t>QMUL Faculty Match Fund -  * FMD * - Trials Methodology Research Partnership (TMRP) DTP - MRC/NIHR</t>
  </si>
  <si>
    <t>QMU_FMD_WGH</t>
  </si>
  <si>
    <t>QMUL Faculty Match Fund -  * FMD * - Wellcome Global Health</t>
  </si>
  <si>
    <t>QMU_FMD_WHDP</t>
  </si>
  <si>
    <t>QMUL Faculty Match Fund -  * FMD * - Wellcome Health Data in Practice DTP</t>
  </si>
  <si>
    <t>QMU_HSS_AIM</t>
  </si>
  <si>
    <t>QMUL Faculty Match Fund -  * HSS * - Artificial Intelligence and Music (AIM) CDT - EPSRC</t>
  </si>
  <si>
    <t>QMU_HSS_AIDD</t>
  </si>
  <si>
    <t>QMUL Faculty Match Fund -  * HSS * - Artificial Intelligence for Drug Discovery (AIDD) CTP - BBSRC</t>
  </si>
  <si>
    <t>QMU_HSS_DCE</t>
  </si>
  <si>
    <t>QMUL Faculty Match Fund -  * HSS * - Data-Centric Engineering (DCE) CDT - EPSRC</t>
  </si>
  <si>
    <t>QMU_HSS_DNET</t>
  </si>
  <si>
    <t>QMUL Faculty Match Fund -  * HSS * - DISCNet (CDT) - STFC</t>
  </si>
  <si>
    <t>QMU_HSS_IGGI</t>
  </si>
  <si>
    <t>QMUL Faculty Match Fund -  * HSS * - Intelligent Games and Game Intelligence (IGGI) CDT - EPSRC</t>
  </si>
  <si>
    <t>QMU_HSS_LAHP</t>
  </si>
  <si>
    <t>QMUL Faculty Match Fund -  * HSS * - London Arts &amp; Humanities Partnership (LAHP) DTP - AHRC</t>
  </si>
  <si>
    <t>QMU_HSS_MOBI</t>
  </si>
  <si>
    <t>QMUL Faculty Match Fund -  * HSS * - Mobility DTP - EPSRC</t>
  </si>
  <si>
    <t>QMU_HSS_NERC</t>
  </si>
  <si>
    <t>QMUL Faculty Match Fund -  * HSS * - Natural Environment Research Council (NERC)</t>
  </si>
  <si>
    <t>QMU_HSS_STFC</t>
  </si>
  <si>
    <t>QMUL Faculty Match Fund -  * HSS * - Science and Technology Facilities Council (STFC)</t>
  </si>
  <si>
    <t>QMU_HSS_WGH</t>
  </si>
  <si>
    <t>QMUL Faculty Match Fund -  * HSS * - Wellcome Global Health</t>
  </si>
  <si>
    <t>QMU_HSS_WHDP</t>
  </si>
  <si>
    <t>QMUL Faculty Match Fund -  * HSS * - Wellcome Health Data in Practice DTP</t>
  </si>
  <si>
    <t>QMU_SE_AIM</t>
  </si>
  <si>
    <t>QMUL Faculty Match Fund -  * S&amp;E * - Artificial Intelligence and Music (AIM) CDT - EPSRC</t>
  </si>
  <si>
    <t>QMU_SE_AIDD</t>
  </si>
  <si>
    <t>QMUL Faculty Match Fund -  * S&amp;E * - Artificial Intelligence for Drug Discovery (AIDD) CTP - BBSRC</t>
  </si>
  <si>
    <t>QMU_SE_DCE</t>
  </si>
  <si>
    <t>QMUL Faculty Match Fund -  * S&amp;E * - Data-Centric Engineering (DCE) CDT - EPSRC</t>
  </si>
  <si>
    <t>QMU_SE_DNET</t>
  </si>
  <si>
    <t>QMUL Faculty Match Fund -  * S&amp;E * - DISCNet (CDT) - STFC</t>
  </si>
  <si>
    <t>QMU_SE_IGGI</t>
  </si>
  <si>
    <t>QMUL Faculty Match Fund -  * S&amp;E * - Intelligent Games and Game Intelligence (IGGI) CDT - EPSRC</t>
  </si>
  <si>
    <t>QMU_SE_LIDO</t>
  </si>
  <si>
    <t>QMUL Faculty Match Fund -  * S&amp;E * - LIDo (DTP) - BBSRC</t>
  </si>
  <si>
    <t>QMU_SE_LISS</t>
  </si>
  <si>
    <t>QMUL Faculty Match Fund -  * S&amp;E * - London Interdisciplinary Social Sciences (LISS) DTP - ESRC</t>
  </si>
  <si>
    <t>QMU_SE_MOBI</t>
  </si>
  <si>
    <t>QMUL Faculty Match Fund -  * S&amp;E * - Mobility DTP - EPSRC</t>
  </si>
  <si>
    <t>QMU_SE_NERC</t>
  </si>
  <si>
    <t>QMUL Faculty Match Fund -  * S&amp;E * - Natural Environment Research Council (NERC)</t>
  </si>
  <si>
    <t>QMU_SE_STFC</t>
  </si>
  <si>
    <t>QMUL Faculty Match Fund -  * S&amp;E * - Science and Technology Facilities Council (STFC)</t>
  </si>
  <si>
    <t>QMU_SE_TBS</t>
  </si>
  <si>
    <t>QMUL Faculty Match Fund -  * S&amp;E * - Translational Biomedical Sciences DTP - MRC</t>
  </si>
  <si>
    <t>QMU_SE_WGH</t>
  </si>
  <si>
    <t>QMUL Faculty Match Fund -  * S&amp;E * - Wellcome Global Health</t>
  </si>
  <si>
    <t>QMU_SE_WHDP</t>
  </si>
  <si>
    <t>QMUL Faculty Match Fund -  * S&amp;E * - Wellcome Health Data in Practice DTP</t>
  </si>
  <si>
    <t>QMU_HSS_EPSR</t>
  </si>
  <si>
    <t>QMUL Faculty Match Fund - * HSS *- Engineering and Physical Sciences Research Council (DTP) - EPSRC</t>
  </si>
  <si>
    <t>QMU_SE_EPSRC</t>
  </si>
  <si>
    <t>QMUL Faculty Match Fund - * S&amp;E *-Engineering and Physical Sciences Research Council (DTP) - EPSRC</t>
  </si>
  <si>
    <t>QMU_ALUM_PGR</t>
  </si>
  <si>
    <t>QMUL Institutional - Alumni Research - PGR Students</t>
  </si>
  <si>
    <t>QMU_APL_AMEN</t>
  </si>
  <si>
    <t>QMUL Institutional - Amend Fee - Accreditation of Prior Learning APL ***FEES TEAM USE ONLY</t>
  </si>
  <si>
    <t>QMU_ASSO_DIS</t>
  </si>
  <si>
    <t>QMUL Institutional - Associate Discount ***FEES TEAM USE ONLY</t>
  </si>
  <si>
    <t>QMU_ASY_AMEN</t>
  </si>
  <si>
    <t>QMUL Institutional - Asylum Seekers Concession (charge HOME rate - not waiver) **FEES TEAM USE ONLY</t>
  </si>
  <si>
    <t>QMU_BAME_PGR</t>
  </si>
  <si>
    <t>QMUL Institutional - BAME Scholarship - PGR Students</t>
  </si>
  <si>
    <t>QMU_BAME_SCH</t>
  </si>
  <si>
    <t>QMUL Institutional - BAME Scholarship - PGT Students</t>
  </si>
  <si>
    <t>QMU_BUPT_DIS</t>
  </si>
  <si>
    <t>QMUL Institutional - Beijing Univ of Posts and Telecomms (BUPT) ** Discount ***FEES TEAM USE ONLY</t>
  </si>
  <si>
    <t>QMU_BRCO_DIS</t>
  </si>
  <si>
    <t>QMUL Institutional - British Council *** Fee Discount ***FEES TEAM USE ONLY</t>
  </si>
  <si>
    <t>QMU_ALUM_TST</t>
  </si>
  <si>
    <t>QMUL Institutional - Children of Alumni - TST</t>
  </si>
  <si>
    <t>QMU_ALUM_UGT</t>
  </si>
  <si>
    <t>QMUL Institutional - Children of Alumni - UGT</t>
  </si>
  <si>
    <t>QMU_COLF_PGR</t>
  </si>
  <si>
    <t>QMUL Institutional - COLFUTURO Scholarship - PGR Students</t>
  </si>
  <si>
    <t>QMU_COLF_SCH</t>
  </si>
  <si>
    <t>QMUL Institutional - COLFUTURO Scholarship - PGT Students</t>
  </si>
  <si>
    <t>QMU_COMM_DLS</t>
  </si>
  <si>
    <t>QMUL Institutional - Commonwealth Distance Learning Scholars</t>
  </si>
  <si>
    <t>QMU_COMM_PGR</t>
  </si>
  <si>
    <t>QMUL Institutional - Commonwealth Scholarship Scheme (CSS) - PGR Students</t>
  </si>
  <si>
    <t>QMU_COMM_SCH</t>
  </si>
  <si>
    <t>QMUL Institutional - Commonwealth Scholarship Scheme (CSS) - PGT Students</t>
  </si>
  <si>
    <t>QMU_CONA_DIS</t>
  </si>
  <si>
    <t>QMUL Institutional - Conacyt (Mexico) *** Discount ***FEES TEAM USE ONLY</t>
  </si>
  <si>
    <t>QMU_CONI_DIS</t>
  </si>
  <si>
    <t>QMUL Institutional - Conicyt Anid Becas (Chile) *** Discount ***FEES TEAM USE ONLY</t>
  </si>
  <si>
    <t>QMU_CSC_SCH</t>
  </si>
  <si>
    <t>QMUL Institutional - CSC (China Scholarship Council)</t>
  </si>
  <si>
    <t>QMU_ORS_SCH</t>
  </si>
  <si>
    <t>QMUL Institutional - CVCP Overseas Research Studentship Scheme</t>
  </si>
  <si>
    <t>QMU_FEE_REDU</t>
  </si>
  <si>
    <t>QMUL Institutional - Fee Reduction as per Offer ***FEES TEAM USE ONLY</t>
  </si>
  <si>
    <t>QMU_FIDE_SCH</t>
  </si>
  <si>
    <t>QMUL Institutional - Fund for Human Resources Development (Mexico) Fiderh</t>
  </si>
  <si>
    <t>QMU_GTS_PGT</t>
  </si>
  <si>
    <t>QMUL Institutional - Global Talent - PGT Students</t>
  </si>
  <si>
    <t>QMU_GTS_UGT</t>
  </si>
  <si>
    <t>QMUL Institutional - Global Talent - UG Students</t>
  </si>
  <si>
    <t>QMU_HEE_FUND</t>
  </si>
  <si>
    <t>QMUL Institutional - HEE Funded</t>
  </si>
  <si>
    <t>QMU_HEC_PAK</t>
  </si>
  <si>
    <t>QMUL Institutional - Higher Education Commission HEC</t>
  </si>
  <si>
    <t>QMU_HESP_SCH</t>
  </si>
  <si>
    <t>QMUL Institutional - Higher Education Scholarships Programme for Palestinians (HESPAL)</t>
  </si>
  <si>
    <t>QMU_IPNF_DIS</t>
  </si>
  <si>
    <t>QMUL Institutional - Instituto Politécnico Nacional &amp; Fundación Politécnico A.C. * Discount</t>
  </si>
  <si>
    <t>QMU_JMON_DIS</t>
  </si>
  <si>
    <t>QMUL Institutional - Jean Monnet *** Discount ***FEES TEAM USE ONLY</t>
  </si>
  <si>
    <t>QMU_MAST_SUP</t>
  </si>
  <si>
    <t>QMUL Institutional - Masters Support Scheme - PGT Students</t>
  </si>
  <si>
    <t>QMU_NANC_DIS</t>
  </si>
  <si>
    <t>QMUL Institutional - Nanchang *** Discount ***FEES TEAM USE ONLY</t>
  </si>
  <si>
    <t>QMU_PRNS_PGR</t>
  </si>
  <si>
    <t>QMUL Institutional - Principal's Studentship - PGR Students</t>
  </si>
  <si>
    <t>QMU_PRNS_PGT</t>
  </si>
  <si>
    <t>QMUL Institutional - Principal's Studentship - PGT Students</t>
  </si>
  <si>
    <t>QMU_EUSP_PGT</t>
  </si>
  <si>
    <t>QMUL Institutional - QMUL / EU - PGT Students</t>
  </si>
  <si>
    <t>QMU_EUSU_UGT</t>
  </si>
  <si>
    <t>QMUL Institutional - QMUL / EU - UG Students</t>
  </si>
  <si>
    <t>QMU_FULB_SCH</t>
  </si>
  <si>
    <t>QMUL Institutional - Queen Mary Fulbright Scholarship</t>
  </si>
  <si>
    <t>QMU_GES_PGT</t>
  </si>
  <si>
    <t>QMUL Institutional - Queen Mary Global Excellence Scholarships - PGT Students</t>
  </si>
  <si>
    <t>QMU_GES_UGT</t>
  </si>
  <si>
    <t>QMUL Institutional - Queen Mary Global Excellence Scholarships - UG Students</t>
  </si>
  <si>
    <t>QMU_GIND_SCH</t>
  </si>
  <si>
    <t>QMUL Institutional - Queen Mary GREAT India Scholarship ***FEES TEAM USE ONLY</t>
  </si>
  <si>
    <t>QMU_MARS_SCH</t>
  </si>
  <si>
    <t>QMUL Institutional - Queen Mary Marshall Scholarship ***FEES TEAM USE ONLY</t>
  </si>
  <si>
    <t>QMU_PAR_UNI</t>
  </si>
  <si>
    <t>QMUL Institutional - Queen Mary Partner University</t>
  </si>
  <si>
    <t>QMU_QMAL_TST</t>
  </si>
  <si>
    <t>QMUL Institutional - Queen Mary University Alumni - PGT Students</t>
  </si>
  <si>
    <t>QMU_USA_EXCH</t>
  </si>
  <si>
    <t>QMUL Institutional - Queen Mary USA</t>
  </si>
  <si>
    <t>QMU_ASYL_BUR</t>
  </si>
  <si>
    <t>QMUL Institutional - Sanctuary Scholarship 2020/21 (Formerly Article 26 Bursary)</t>
  </si>
  <si>
    <t>QMU_SANT_BNK</t>
  </si>
  <si>
    <t>QMUL Institutional - Santander Bank c/o QMUL</t>
  </si>
  <si>
    <t>QMU_WALT_OLD</t>
  </si>
  <si>
    <t>QMUL Institutional - Walter Oldershaw Award ***FEES TEAM USE ONLY</t>
  </si>
  <si>
    <t>QMU_TCHL_TST</t>
  </si>
  <si>
    <t>QMUL Other - Centre for Academic and Professional Development (CAPD) ***FEES TEAM USE ONLY</t>
  </si>
  <si>
    <t>QMU_FIN_DEPT</t>
  </si>
  <si>
    <t>QMUL Other - Finance Department ***FEES TEAM USE ONLY</t>
  </si>
  <si>
    <t>QMU_ITSE_MLD</t>
  </si>
  <si>
    <t>QMUL Other - IT Services ***FEES TEAM USE ONLY</t>
  </si>
  <si>
    <t>QMU_LANG_UNT</t>
  </si>
  <si>
    <t>QMUL Other - Language and Learning Unit ***FEES TEAM USE ONLY</t>
  </si>
  <si>
    <t>QMU_STAF_PGR</t>
  </si>
  <si>
    <t>QMUL Other - Queen Mary Staff ***FEES TEAM USE ONLY</t>
  </si>
  <si>
    <t>QMU_ARCS_MLD</t>
  </si>
  <si>
    <t>QMUL Other - Registry ***FEES TEAM USE ONLY</t>
  </si>
  <si>
    <t>QMU_CANC_PGR</t>
  </si>
  <si>
    <t>QMUL School/Institute - Barts Cancer Institute (BCI) - PGR Students</t>
  </si>
  <si>
    <t>QMU_CANC_TST</t>
  </si>
  <si>
    <t>QMUL School/Institute - Barts Cancer Institute (BCI) - PGT Students</t>
  </si>
  <si>
    <t>QMU_CANC_UGT</t>
  </si>
  <si>
    <t>QMUL School/Institute - Barts Cancer Institute (BCI) - UG Students</t>
  </si>
  <si>
    <t>QMU_ICMS_PGR</t>
  </si>
  <si>
    <t>QMUL School/Institute - Blizard - PGR Students</t>
  </si>
  <si>
    <t>QMU_ICMS_TST</t>
  </si>
  <si>
    <t>QMUL School/Institute - Blizard - PGT Students</t>
  </si>
  <si>
    <t>QMU_ICMS_UGT</t>
  </si>
  <si>
    <t>QMUL School/Institute - Blizard - UG Students</t>
  </si>
  <si>
    <t>QMU_SBMP_SCH</t>
  </si>
  <si>
    <t>QMUL School/Institute - Business and Management Postgraduate Scholarships</t>
  </si>
  <si>
    <t>QMU_BMUS_SCH</t>
  </si>
  <si>
    <t>QMUL School/Institute - Business and Management Undergraduate Scholarships</t>
  </si>
  <si>
    <t>QMU_CCLS_PGR</t>
  </si>
  <si>
    <t>QMUL School/Institute - Centre for Commercial Law Studies (CCLS) - PGR Students</t>
  </si>
  <si>
    <t>QMU_CCLS_TST</t>
  </si>
  <si>
    <t>QMUL School/Institute - Centre for Commercial Law Studies (CCLS) - PGT Students</t>
  </si>
  <si>
    <t>QMU_CCLS_UGT</t>
  </si>
  <si>
    <t>QMUL School/Institute - Centre for Commercial Law Studies (CCLS) - UG Students</t>
  </si>
  <si>
    <t>QMU_DERI_PGR</t>
  </si>
  <si>
    <t>QMUL School/Institute - Digital Environment Research Institute (DERI)</t>
  </si>
  <si>
    <t>QMU_SEFP_SCH</t>
  </si>
  <si>
    <t>QMUL School/Institute - Economics and Finance Postgraduate Scholarships</t>
  </si>
  <si>
    <t>QMU_SEF_SCHO</t>
  </si>
  <si>
    <t>QMUL School/Institute - Economics and Finance Undergraduate Excellence Scholarships</t>
  </si>
  <si>
    <t>QMU_ECN_MRES</t>
  </si>
  <si>
    <t>QMUL School/Institute - Economics MRes studentship</t>
  </si>
  <si>
    <t>QMU_DENT_PGR</t>
  </si>
  <si>
    <t>QMUL School/Institute - Institute of Dentistry (IoD) - PGR Students</t>
  </si>
  <si>
    <t>QMU_DENT_TST</t>
  </si>
  <si>
    <t>QMUL School/Institute - Institute of Dentistry (IoD) - PGT Students</t>
  </si>
  <si>
    <t>QMU_DENT_UGT</t>
  </si>
  <si>
    <t>QMUL School/Institute - Institute of Dentistry (IoD) - UG Students</t>
  </si>
  <si>
    <t>QMU_IHSE_PGR</t>
  </si>
  <si>
    <t>QMUL School/Institute - Institute of Health Sciences Education (IHSE) - PGR Students</t>
  </si>
  <si>
    <t>QMU_IHSE_TST</t>
  </si>
  <si>
    <t>QMUL School/Institute - Institute of Health Sciences Education (IHSE) - PGT Students</t>
  </si>
  <si>
    <t>QMU_IHSE_UGT</t>
  </si>
  <si>
    <t>QMUL School/Institute - Institute of Health Sciences Education (IHSE) - UG Students</t>
  </si>
  <si>
    <t>QMU_NORM_SCH</t>
  </si>
  <si>
    <t>QMUL School/Institute - Norman Palmer (Law School)</t>
  </si>
  <si>
    <t>QMU_MALTA_FE</t>
  </si>
  <si>
    <t>QMUL School/Institute - QMUL Malta - MBBS</t>
  </si>
  <si>
    <t>QMU_ROY_SCH</t>
  </si>
  <si>
    <t>QMUL School/Institute - Roy Goode Award - CCLS</t>
  </si>
  <si>
    <t>QMU_SBBS_PGR</t>
  </si>
  <si>
    <t>QMUL School/Institute - School of Biological and Behavioural Sciences (SBBS) - PGR Students</t>
  </si>
  <si>
    <t>QMU_SBBS_PGT</t>
  </si>
  <si>
    <t>QMUL School/Institute - School of Biological and Behavioural Sciences (SBBS) - PGT Students</t>
  </si>
  <si>
    <t>QMU_SBBS_UGT</t>
  </si>
  <si>
    <t>QMUL School/Institute - School of Biological and Behavioural Sciences (SBBS) - UG Students</t>
  </si>
  <si>
    <t>QMU_BUSM_PGR</t>
  </si>
  <si>
    <t>QMUL School/Institute - School of Business and Management (SBM) - PGR Students</t>
  </si>
  <si>
    <t>QMU_BUSM_TST</t>
  </si>
  <si>
    <t>QMUL School/Institute - School of Business and Management (SBM) - PGT Students</t>
  </si>
  <si>
    <t>QMU_BUSM_UGT</t>
  </si>
  <si>
    <t>QMUL School/Institute - School of Business and Management (SBM) - UG Students</t>
  </si>
  <si>
    <t>QMU_ECON_PGR</t>
  </si>
  <si>
    <t>QMUL School/Institute - School of Economics and Finance (SEF) - PGR Students</t>
  </si>
  <si>
    <t>QMU_ECON_TST</t>
  </si>
  <si>
    <t>QMUL School/Institute - School of Economics and Finance (SEF) - PGT Students</t>
  </si>
  <si>
    <t>QMU_ECON_UGT</t>
  </si>
  <si>
    <t>QMUL School/Institute - School of Economics and Finance (SEF) - UG Students</t>
  </si>
  <si>
    <t>QMU_EECS_PGR</t>
  </si>
  <si>
    <t>QMUL School/Institute - School of Electronic Engineering and Computer Science (EECS) - PGR Students</t>
  </si>
  <si>
    <t>QMU_EECS_TST</t>
  </si>
  <si>
    <t>QMUL School/Institute - School of Electronic Engineering and Computer Science (EECS) - PGT Students</t>
  </si>
  <si>
    <t>QMU_EECS_UGT</t>
  </si>
  <si>
    <t>QMUL School/Institute - School of Electronic Engineering and Computer Science (EECS) - UG Students</t>
  </si>
  <si>
    <t>QMU_SEMS_PGR</t>
  </si>
  <si>
    <t>QMUL School/Institute - School of Engineering and Materials Science (SEMS) - PGR Students</t>
  </si>
  <si>
    <t>QMU_SEMS_TST</t>
  </si>
  <si>
    <t>QMUL School/Institute - School of Engineering and Materials Science (SEMS) - PGT Students</t>
  </si>
  <si>
    <t>QMU_SEMS_UGT</t>
  </si>
  <si>
    <t>QMUL School/Institute - School of Engineering and Materials Science (SEMS) - UG Students</t>
  </si>
  <si>
    <t>QMU_ENDR_PGR</t>
  </si>
  <si>
    <t>QMUL School/Institute - School of English and Drama (SED) - PGR Students</t>
  </si>
  <si>
    <t>QMU_ENDR_TST</t>
  </si>
  <si>
    <t>QMUL School/Institute - School of English and Drama (SED) - PGT Students</t>
  </si>
  <si>
    <t>QMU_ENDR_UGT</t>
  </si>
  <si>
    <t>QMUL School/Institute - School of English and Drama (SED) - UG Students</t>
  </si>
  <si>
    <t>QMU_GEOG_PGR</t>
  </si>
  <si>
    <t>QMUL School/Institute - School of Geography (SoG) - PGR Students</t>
  </si>
  <si>
    <t>QMU_GEOG_TST</t>
  </si>
  <si>
    <t>QMUL School/Institute - School of Geography (SoG) - PGT Students</t>
  </si>
  <si>
    <t>QMU_GEOG_UGT</t>
  </si>
  <si>
    <t>QMUL School/Institute - School of Geography (SoG) - UG Students</t>
  </si>
  <si>
    <t>QMU_HIST_PGR</t>
  </si>
  <si>
    <t>QMUL School/Institute - School of History (SoH) - PGR Students</t>
  </si>
  <si>
    <t>QMU_HIST_TST</t>
  </si>
  <si>
    <t>QMUL School/Institute - School of History (SoH) - PGT Students</t>
  </si>
  <si>
    <t>QMU_HIST_UGT</t>
  </si>
  <si>
    <t>QMUL School/Institute - School of History (SoH) - UG Students</t>
  </si>
  <si>
    <t>QMU_SLLF_PGR</t>
  </si>
  <si>
    <t>QMUL School/Institute - School of Languages, Linguistics and Film (SLLF) - PGR Students</t>
  </si>
  <si>
    <t>QMU_SLLF_TST</t>
  </si>
  <si>
    <t>QMUL School/Institute - School of Languages, Linguistics and Film (SLLF) - PGT Students</t>
  </si>
  <si>
    <t>QMU_SLLF_UGT</t>
  </si>
  <si>
    <t>QMUL School/Institute - School of Languages, Linguistics and Film (SLLF) - UG Students</t>
  </si>
  <si>
    <t>QMU_LAWS_PGR</t>
  </si>
  <si>
    <t>QMUL School/Institute - School of Law (SoL) - PGR Students</t>
  </si>
  <si>
    <t>QMU_LAWS_TST</t>
  </si>
  <si>
    <t>QMUL School/Institute - School of Law (SoL) - PGT Students</t>
  </si>
  <si>
    <t>QMU_LAWS_UGT</t>
  </si>
  <si>
    <t>QMUL School/Institute - School of Law (SoL) - UG Students</t>
  </si>
  <si>
    <t>QMU_SOLP_SCH</t>
  </si>
  <si>
    <t>QMUL School/Institute - School of Law International Postgraduate Scholarships</t>
  </si>
  <si>
    <t>QMU_MATH_PGR</t>
  </si>
  <si>
    <t>QMUL School/Institute - School of Mathematical Sciences (SMS) - PGR Students</t>
  </si>
  <si>
    <t>QMU_MATH_TST</t>
  </si>
  <si>
    <t>QMUL School/Institute - School of Mathematical Sciences (SMS) - PGT Students</t>
  </si>
  <si>
    <t>QMU_MATH_UGT</t>
  </si>
  <si>
    <t>QMUL School/Institute - School of Mathematical Sciences (SMS) - UG Students</t>
  </si>
  <si>
    <t>QMU_SPCS_PGR</t>
  </si>
  <si>
    <t>QMUL School/Institute - School of Physical and Chemical Sciences (SPCS) - PGR Students</t>
  </si>
  <si>
    <t>QMU_SPCS_TST</t>
  </si>
  <si>
    <t>QMUL School/Institute - School of Physical and Chemical Sciences (SPCS) - PGT Students</t>
  </si>
  <si>
    <t>QMU_SPCS_UGT</t>
  </si>
  <si>
    <t>QMUL School/Institute - School of Physical and Chemical Sciences (SPCS) - UG Students</t>
  </si>
  <si>
    <t>QMU_POLI_PGR</t>
  </si>
  <si>
    <t>QMUL School/Institute - School of Politics and International Relations (SPIR) - PGR Students</t>
  </si>
  <si>
    <t>QMU_POLI_TST</t>
  </si>
  <si>
    <t>QMUL School/Institute - School of Politics and International Relations (SPIR) - PGT Students</t>
  </si>
  <si>
    <t>QMU_POLI_UGT</t>
  </si>
  <si>
    <t>QMUL School/Institute - School of Politics and International Relations (SPIR) - UG Students</t>
  </si>
  <si>
    <t>QMU_PROG_SCH</t>
  </si>
  <si>
    <t>QMUL School/Institute - SEF Progression Scholarships</t>
  </si>
  <si>
    <t>QMU_SORB_LLM</t>
  </si>
  <si>
    <t>QMUL School/Institute - Sorbonne-QMUL Double LLM</t>
  </si>
  <si>
    <t>QMU_TRAD_MAR</t>
  </si>
  <si>
    <t>QMUL School/Institute - Trade Mark Law and Practice Advanced Standing (Discount) ***FEES TEAM USE</t>
  </si>
  <si>
    <t>QMU_WHRI_PGR</t>
  </si>
  <si>
    <t>QMUL School/Institute - William Harvey Research Institute (WHRI) - PGR Students</t>
  </si>
  <si>
    <t>QMU_WHRI_TST</t>
  </si>
  <si>
    <t>QMUL School/Institute - William Harvey Research Institute (WHRI) - PGT Students</t>
  </si>
  <si>
    <t>QMU_WHRI_UGT</t>
  </si>
  <si>
    <t>QMUL School/Institute - William Harvey Research Institute (WHRI) - UG Students</t>
  </si>
  <si>
    <t>QMU_WIPH_PGR</t>
  </si>
  <si>
    <t>QMUL School/Institute - Wolfson Institute of Population Health (WIPH) - PGR Students</t>
  </si>
  <si>
    <t>QMU_WIPH_TST</t>
  </si>
  <si>
    <t>QMUL School/Institute - Wolfson Institute of Population Health (WIPH) - PGT Students</t>
  </si>
  <si>
    <t>QMU_WIPH_UGT</t>
  </si>
  <si>
    <t>QMUL School/Institute - Wolfson Institute of Population Health (WIPH) - UG Students</t>
  </si>
  <si>
    <t>QMU_YEAR_ABR</t>
  </si>
  <si>
    <t>QMUL School/Institute - Year Abroad Students ***FEES TEAM USE ONLY</t>
  </si>
  <si>
    <t>QMU_RS_BRC</t>
  </si>
  <si>
    <t>UK Government - British Council</t>
  </si>
  <si>
    <t>QMU_RS_BGS</t>
  </si>
  <si>
    <t>UK Government - British Geological Survey</t>
  </si>
  <si>
    <t>QMU_RS_BJA</t>
  </si>
  <si>
    <t>UK Government - British Journal of Anaesthesia</t>
  </si>
  <si>
    <t>QMU_CHEV_DIS</t>
  </si>
  <si>
    <t>UK Government - Chevening  Award *** Fee Waiver ***FEES TEAM USE ONLY</t>
  </si>
  <si>
    <t>QMU_CHEV_PNR</t>
  </si>
  <si>
    <t>UK Government - Chevening Partner Award ***FEES TEAM USE ONLY</t>
  </si>
  <si>
    <t>QMU_CASH_WOL</t>
  </si>
  <si>
    <t>UK Government - Consensus Action on Salt and Health (CASH)</t>
  </si>
  <si>
    <t>QMU_RS_DSTL</t>
  </si>
  <si>
    <t>UK Government - Defence Science and Technology Laboratory</t>
  </si>
  <si>
    <t>QMU_RS_DEFRA</t>
  </si>
  <si>
    <t>UK Government - Department of Environment, Food Rural Affairs</t>
  </si>
  <si>
    <t>QMU_RS_DLS</t>
  </si>
  <si>
    <t>UK Government - Diamond Light Source Ltd</t>
  </si>
  <si>
    <t>QMU_HEFC_LMU</t>
  </si>
  <si>
    <t>UK Government - HEFCE Student Support Fund (London Met)</t>
  </si>
  <si>
    <t>QMU_RS_HIMR</t>
  </si>
  <si>
    <t>UK Government - Heilbronn Institute for Mathematical Research</t>
  </si>
  <si>
    <t>QMU_RS_NNL</t>
  </si>
  <si>
    <t>UK Government - National Nuclear Laboratory</t>
  </si>
  <si>
    <t>QMU_RS_OFS</t>
  </si>
  <si>
    <t>UK Government - Office for Students (OfS)</t>
  </si>
  <si>
    <t>QMU_RS_ENV</t>
  </si>
  <si>
    <t>UK Government - The Environment Agency</t>
  </si>
  <si>
    <t>QMU_RS_BLNHS</t>
  </si>
  <si>
    <t>UK Health - Barts and The London NHS Trust</t>
  </si>
  <si>
    <t>QMU_RS_BAOMS</t>
  </si>
  <si>
    <t>UK Health - British Association of Oral &amp; Maxillofacial Surgeons</t>
  </si>
  <si>
    <t>QMU_RS_HAMP</t>
  </si>
  <si>
    <t>UK Health - Hampshire Hospitals NHSFT</t>
  </si>
  <si>
    <t>QMU_RS_HENCE</t>
  </si>
  <si>
    <t>UK Health - Health Education North Central &amp; East London (HENCEL)</t>
  </si>
  <si>
    <t>QMU_NIHR_FND</t>
  </si>
  <si>
    <t>UK Health - NIHR IAT Programme Research Education Fund</t>
  </si>
  <si>
    <t>QMU_RS_AHRC</t>
  </si>
  <si>
    <t>UKRI - AHRC - Arts and Humanities Research Council</t>
  </si>
  <si>
    <t>QMU_RSC_AHRC</t>
  </si>
  <si>
    <t>UKRI - AHRC - CASE Award</t>
  </si>
  <si>
    <t>QMU_RS_LAHP</t>
  </si>
  <si>
    <t>UKRI - AHRC - London Arts &amp; Humanities Partnership (LAHP) DTP</t>
  </si>
  <si>
    <t>QMU_RS_AIDD</t>
  </si>
  <si>
    <t>UKRI - BBSRC - Artificial Intelligence for Drug Discovery (AIDD) CTP</t>
  </si>
  <si>
    <t>QMU_RS_BBSRC</t>
  </si>
  <si>
    <t>UKRI - BBSRC - Biotechnology and Biological Sciences Research Council</t>
  </si>
  <si>
    <t>QMU_RSC_BBSR</t>
  </si>
  <si>
    <t>UKRI - BBSRC - CASE Award</t>
  </si>
  <si>
    <t>QMU_RS_LIDO</t>
  </si>
  <si>
    <t>UKRI - BBSRC - London Interdisciplinary Biosciences Consortium (LIDo) DTP</t>
  </si>
  <si>
    <t>QMU_RS_AIM</t>
  </si>
  <si>
    <t>UKRI - EPSRC - Artificial Intelligence and Music (AIM) CDT</t>
  </si>
  <si>
    <t>QMU_RSC_EPSR</t>
  </si>
  <si>
    <t>UKRI - EPSRC - CASE Award</t>
  </si>
  <si>
    <t>QMU_RS_DCE</t>
  </si>
  <si>
    <t>UKRI - EPSRC - Data-Centric Engineering (DCE) CDT</t>
  </si>
  <si>
    <t>QMU_RS_EPSRC</t>
  </si>
  <si>
    <t>UKRI - EPSRC - Engineering and Physical Sciences Research Council</t>
  </si>
  <si>
    <t>QMU_RS_IGGI</t>
  </si>
  <si>
    <t>UKRI - EPSRC - Intelligent Games and Game Intelligence (IGGI) CDT</t>
  </si>
  <si>
    <t>QMU_RS_MOBI</t>
  </si>
  <si>
    <t>UKRI - EPSRC - Mobility DTP</t>
  </si>
  <si>
    <t>QMU_RSC_ESRC</t>
  </si>
  <si>
    <t>UKRI - ESRC - CASE Award</t>
  </si>
  <si>
    <t>QMU_RS_ESRC</t>
  </si>
  <si>
    <t>UKRI - ESRC - Economic and Social Research Council</t>
  </si>
  <si>
    <t>QMU_RS_LSI</t>
  </si>
  <si>
    <t>UKRI - ESRC - Life Science Institute</t>
  </si>
  <si>
    <t>QMU_RS_LISS</t>
  </si>
  <si>
    <t>UKRI - ESRC - London Interdisciplinary Social Sciences (LISS) DTP</t>
  </si>
  <si>
    <t>QMU_RSC_MRC</t>
  </si>
  <si>
    <t>UKRI - MRC - CASE Award</t>
  </si>
  <si>
    <t>QMU_RS_MRC</t>
  </si>
  <si>
    <t>UKRI - MRC - Medical Research Council</t>
  </si>
  <si>
    <t>QMU_RS_TBS</t>
  </si>
  <si>
    <t>UKRI - MRC - Translational Biomedical Sciences DTP</t>
  </si>
  <si>
    <t>QMU_RS_TMRP</t>
  </si>
  <si>
    <t>UKRI - MRC - Trials Methodology Research Partnership (TMRP) DTP - NIHR</t>
  </si>
  <si>
    <t>QMU_RSC_NERC</t>
  </si>
  <si>
    <t>UKRI - NERC - CASE Award</t>
  </si>
  <si>
    <t>QMU_RS_NERC</t>
  </si>
  <si>
    <t>UKRI - NERC - Natural Environment Research Council</t>
  </si>
  <si>
    <t>QMU_RSC_STFC</t>
  </si>
  <si>
    <t>UKRI - STFC - CASE Award</t>
  </si>
  <si>
    <t>QMU_RS_DNET</t>
  </si>
  <si>
    <t>UKRI - STFC - Data Intensive Science Centre in the South East Physics Network (DISCNet) CDT</t>
  </si>
  <si>
    <t>QMU_RS_STFC</t>
  </si>
  <si>
    <t>UKRI - STFC - Science and Technology Facilities Council</t>
  </si>
  <si>
    <t xml:space="preserve">Industry - Altos Labs </t>
  </si>
  <si>
    <t>If fees are not wholly funded,
please indicate who is paying for the fee differential =&gt;</t>
  </si>
  <si>
    <t>[pick from the drop-down list =&gt; as you type in, the list will narrow down]</t>
  </si>
  <si>
    <t>If you cannot find the sponsor in the drop-down list, please type it here, for the RDO to add it to the list =&gt;</t>
  </si>
  <si>
    <t>annual amount £
or annual rate (e.g.: UKRI)</t>
  </si>
  <si>
    <t>annual amount £ / or annual rate
(e.g.: UKRI; or 'home share only', or 'international')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</si>
</sst>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dd\-mmm\-yyyy"/>
    <numFmt numFmtId="166" formatCode="dd/mmm/yyyy"/>
    <numFmt numFmtId="167" formatCode="0.0"/>
  </numFmts>
  <fonts count="5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u/>
      <sz val="12"/>
      <color theme="10"/>
      <name val="Calibri"/>
      <family val="2"/>
      <scheme val="minor"/>
    </font>
    <font>
      <sz val="14"/>
      <color theme="1"/>
      <name val="Arial"/>
      <family val="2"/>
    </font>
    <font>
      <b/>
      <sz val="11"/>
      <color rgb="FFC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  <font>
      <b/>
      <u/>
      <sz val="10"/>
      <color theme="4" tint="-0.249977111117893"/>
      <name val="Calibri"/>
      <family val="2"/>
      <scheme val="minor"/>
    </font>
    <font>
      <b/>
      <sz val="11"/>
      <name val="Arial"/>
      <family val="2"/>
    </font>
    <font>
      <b/>
      <sz val="11"/>
      <color rgb="FF7030A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C00000"/>
      <name val="Arial"/>
      <family val="2"/>
    </font>
    <font>
      <b/>
      <i/>
      <sz val="12"/>
      <name val="Arial"/>
      <family val="2"/>
    </font>
    <font>
      <b/>
      <i/>
      <sz val="12"/>
      <color rgb="FFC00000"/>
      <name val="Arial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Arial"/>
      <family val="2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8"/>
      <name val="Arial"/>
      <family val="2"/>
    </font>
    <font>
      <b/>
      <u/>
      <sz val="14"/>
      <color theme="1"/>
      <name val="Calibri (Body)"/>
    </font>
    <font>
      <b/>
      <i/>
      <u/>
      <sz val="11"/>
      <color theme="1"/>
      <name val="Calibri (Body)"/>
    </font>
    <font>
      <b/>
      <i/>
      <u/>
      <sz val="14"/>
      <color theme="1"/>
      <name val="Calibri (Body)"/>
    </font>
    <font>
      <b/>
      <i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rgb="FF7030A0"/>
      <name val="Calibri"/>
      <family val="2"/>
      <scheme val="minor"/>
    </font>
    <font>
      <sz val="16"/>
      <color theme="1"/>
      <name val="Arial"/>
      <family val="2"/>
    </font>
    <font>
      <b/>
      <sz val="16"/>
      <color rgb="FFC00000"/>
      <name val="Arial"/>
      <family val="2"/>
    </font>
    <font>
      <sz val="16"/>
      <color rgb="FFC0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rgb="FFC0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DotDot">
        <color indexed="64"/>
      </left>
      <right/>
      <top style="mediumDashDotDot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7" fillId="6" borderId="21" xfId="1" applyNumberFormat="1" applyFont="1" applyFill="1" applyBorder="1" applyAlignment="1" applyProtection="1">
      <alignment vertical="center"/>
    </xf>
    <xf numFmtId="49" fontId="14" fillId="2" borderId="0" xfId="1" applyNumberFormat="1" applyFont="1" applyFill="1" applyBorder="1" applyAlignment="1" applyProtection="1">
      <alignment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right" vertical="center"/>
    </xf>
    <xf numFmtId="49" fontId="9" fillId="2" borderId="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11" fillId="3" borderId="0" xfId="0" applyNumberFormat="1" applyFont="1" applyFill="1" applyAlignment="1">
      <alignment horizontal="left" vertical="center"/>
    </xf>
    <xf numFmtId="49" fontId="10" fillId="3" borderId="0" xfId="0" applyNumberFormat="1" applyFont="1" applyFill="1" applyAlignment="1">
      <alignment horizontal="left" vertical="center"/>
    </xf>
    <xf numFmtId="49" fontId="10" fillId="3" borderId="0" xfId="0" applyNumberFormat="1" applyFont="1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1" fillId="3" borderId="0" xfId="0" applyNumberFormat="1" applyFont="1" applyFill="1" applyAlignment="1">
      <alignment horizontal="right" vertical="center"/>
    </xf>
    <xf numFmtId="49" fontId="12" fillId="4" borderId="0" xfId="0" applyNumberFormat="1" applyFont="1" applyFill="1" applyAlignment="1">
      <alignment horizontal="left" vertical="center"/>
    </xf>
    <xf numFmtId="49" fontId="13" fillId="4" borderId="0" xfId="0" applyNumberFormat="1" applyFont="1" applyFill="1" applyAlignment="1">
      <alignment horizontal="left" vertical="center"/>
    </xf>
    <xf numFmtId="49" fontId="13" fillId="4" borderId="0" xfId="0" applyNumberFormat="1" applyFont="1" applyFill="1" applyAlignment="1">
      <alignment vertical="center"/>
    </xf>
    <xf numFmtId="49" fontId="12" fillId="4" borderId="0" xfId="0" applyNumberFormat="1" applyFont="1" applyFill="1" applyAlignment="1">
      <alignment vertical="center"/>
    </xf>
    <xf numFmtId="49" fontId="12" fillId="4" borderId="0" xfId="0" applyNumberFormat="1" applyFont="1" applyFill="1" applyAlignment="1">
      <alignment horizontal="right" vertical="center"/>
    </xf>
    <xf numFmtId="49" fontId="15" fillId="2" borderId="8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right" vertical="top"/>
    </xf>
    <xf numFmtId="49" fontId="9" fillId="2" borderId="0" xfId="0" applyNumberFormat="1" applyFont="1" applyFill="1" applyAlignment="1">
      <alignment wrapText="1"/>
    </xf>
    <xf numFmtId="49" fontId="9" fillId="2" borderId="0" xfId="0" applyNumberFormat="1" applyFont="1" applyFill="1" applyAlignment="1">
      <alignment horizontal="left" vertical="center" wrapText="1"/>
    </xf>
    <xf numFmtId="49" fontId="15" fillId="2" borderId="0" xfId="0" applyNumberFormat="1" applyFont="1" applyFill="1" applyAlignment="1">
      <alignment horizontal="right" vertical="center"/>
    </xf>
    <xf numFmtId="165" fontId="15" fillId="2" borderId="0" xfId="0" applyNumberFormat="1" applyFont="1" applyFill="1" applyAlignment="1">
      <alignment vertical="center"/>
    </xf>
    <xf numFmtId="49" fontId="10" fillId="6" borderId="13" xfId="0" applyNumberFormat="1" applyFont="1" applyFill="1" applyBorder="1" applyAlignment="1">
      <alignment vertical="center" wrapText="1"/>
    </xf>
    <xf numFmtId="49" fontId="10" fillId="6" borderId="19" xfId="0" applyNumberFormat="1" applyFont="1" applyFill="1" applyBorder="1" applyAlignment="1">
      <alignment vertical="center"/>
    </xf>
    <xf numFmtId="49" fontId="11" fillId="6" borderId="0" xfId="0" applyNumberFormat="1" applyFont="1" applyFill="1" applyAlignment="1">
      <alignment vertical="center"/>
    </xf>
    <xf numFmtId="49" fontId="10" fillId="6" borderId="0" xfId="0" applyNumberFormat="1" applyFont="1" applyFill="1" applyAlignment="1">
      <alignment vertical="center"/>
    </xf>
    <xf numFmtId="49" fontId="10" fillId="6" borderId="20" xfId="0" applyNumberFormat="1" applyFont="1" applyFill="1" applyBorder="1" applyAlignment="1">
      <alignment vertical="center"/>
    </xf>
    <xf numFmtId="49" fontId="11" fillId="6" borderId="22" xfId="0" applyNumberFormat="1" applyFont="1" applyFill="1" applyBorder="1" applyAlignment="1">
      <alignment vertical="center"/>
    </xf>
    <xf numFmtId="49" fontId="10" fillId="6" borderId="22" xfId="0" applyNumberFormat="1" applyFont="1" applyFill="1" applyBorder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9" fillId="2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49" fontId="9" fillId="2" borderId="12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16" fillId="4" borderId="0" xfId="0" applyNumberFormat="1" applyFont="1" applyFill="1" applyAlignment="1">
      <alignment horizontal="right" vertical="center"/>
    </xf>
    <xf numFmtId="49" fontId="21" fillId="6" borderId="17" xfId="0" applyNumberFormat="1" applyFont="1" applyFill="1" applyBorder="1" applyAlignment="1">
      <alignment vertical="center"/>
    </xf>
    <xf numFmtId="49" fontId="22" fillId="4" borderId="0" xfId="0" applyNumberFormat="1" applyFont="1" applyFill="1" applyAlignment="1">
      <alignment horizontal="right" vertical="center"/>
    </xf>
    <xf numFmtId="49" fontId="22" fillId="3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49" fontId="24" fillId="2" borderId="19" xfId="0" applyNumberFormat="1" applyFont="1" applyFill="1" applyBorder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25" fillId="4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left" vertical="top" wrapText="1"/>
    </xf>
    <xf numFmtId="49" fontId="18" fillId="2" borderId="0" xfId="0" applyNumberFormat="1" applyFont="1" applyFill="1" applyAlignment="1">
      <alignment horizontal="right" vertical="center"/>
    </xf>
    <xf numFmtId="49" fontId="30" fillId="2" borderId="0" xfId="0" applyNumberFormat="1" applyFont="1" applyFill="1" applyAlignment="1">
      <alignment horizontal="right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3" fillId="2" borderId="0" xfId="0" applyNumberFormat="1" applyFont="1" applyFill="1" applyAlignment="1">
      <alignment horizontal="left"/>
    </xf>
    <xf numFmtId="49" fontId="23" fillId="2" borderId="0" xfId="0" applyNumberFormat="1" applyFont="1" applyFill="1" applyAlignment="1">
      <alignment horizontal="left" wrapText="1"/>
    </xf>
    <xf numFmtId="49" fontId="1" fillId="2" borderId="0" xfId="1" applyNumberFormat="1" applyFill="1" applyAlignment="1">
      <alignment horizontal="right"/>
    </xf>
    <xf numFmtId="49" fontId="34" fillId="2" borderId="0" xfId="0" applyNumberFormat="1" applyFont="1" applyFill="1" applyAlignment="1">
      <alignment vertical="center"/>
    </xf>
    <xf numFmtId="49" fontId="33" fillId="2" borderId="0" xfId="0" applyNumberFormat="1" applyFont="1" applyFill="1" applyAlignment="1">
      <alignment horizontal="left" vertical="center"/>
    </xf>
    <xf numFmtId="49" fontId="34" fillId="2" borderId="0" xfId="0" applyNumberFormat="1" applyFont="1" applyFill="1" applyAlignment="1">
      <alignment horizontal="right" vertical="center"/>
    </xf>
    <xf numFmtId="49" fontId="33" fillId="2" borderId="0" xfId="0" applyNumberFormat="1" applyFont="1" applyFill="1" applyAlignment="1">
      <alignment vertical="center"/>
    </xf>
    <xf numFmtId="49" fontId="35" fillId="2" borderId="0" xfId="0" applyNumberFormat="1" applyFont="1" applyFill="1" applyAlignment="1">
      <alignment vertical="center"/>
    </xf>
    <xf numFmtId="49" fontId="33" fillId="5" borderId="0" xfId="0" applyNumberFormat="1" applyFont="1" applyFill="1" applyAlignment="1">
      <alignment vertical="center"/>
    </xf>
    <xf numFmtId="49" fontId="34" fillId="5" borderId="0" xfId="0" applyNumberFormat="1" applyFont="1" applyFill="1" applyAlignment="1">
      <alignment vertical="center"/>
    </xf>
    <xf numFmtId="49" fontId="29" fillId="2" borderId="0" xfId="0" applyNumberFormat="1" applyFont="1" applyFill="1" applyAlignment="1">
      <alignment vertical="center"/>
    </xf>
    <xf numFmtId="49" fontId="29" fillId="2" borderId="0" xfId="0" applyNumberFormat="1" applyFont="1" applyFill="1" applyAlignment="1">
      <alignment horizontal="right" vertical="center"/>
    </xf>
    <xf numFmtId="0" fontId="0" fillId="0" borderId="50" xfId="0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0" fontId="28" fillId="0" borderId="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49" fontId="45" fillId="2" borderId="8" xfId="0" applyNumberFormat="1" applyFont="1" applyFill="1" applyBorder="1" applyAlignment="1">
      <alignment vertical="center"/>
    </xf>
    <xf numFmtId="49" fontId="47" fillId="4" borderId="0" xfId="0" applyNumberFormat="1" applyFont="1" applyFill="1" applyAlignment="1">
      <alignment vertical="center"/>
    </xf>
    <xf numFmtId="49" fontId="45" fillId="2" borderId="9" xfId="0" applyNumberFormat="1" applyFont="1" applyFill="1" applyBorder="1" applyAlignment="1">
      <alignment vertical="center"/>
    </xf>
    <xf numFmtId="49" fontId="45" fillId="2" borderId="0" xfId="0" applyNumberFormat="1" applyFont="1" applyFill="1" applyAlignment="1">
      <alignment vertical="center"/>
    </xf>
    <xf numFmtId="49" fontId="46" fillId="4" borderId="0" xfId="0" applyNumberFormat="1" applyFont="1" applyFill="1" applyAlignment="1">
      <alignment vertical="center"/>
    </xf>
    <xf numFmtId="49" fontId="48" fillId="3" borderId="0" xfId="0" applyNumberFormat="1" applyFont="1" applyFill="1" applyAlignment="1">
      <alignment horizontal="left" vertical="center"/>
    </xf>
    <xf numFmtId="49" fontId="49" fillId="3" borderId="0" xfId="0" applyNumberFormat="1" applyFont="1" applyFill="1" applyAlignment="1">
      <alignment horizontal="left" vertical="center"/>
    </xf>
    <xf numFmtId="49" fontId="49" fillId="3" borderId="0" xfId="0" applyNumberFormat="1" applyFont="1" applyFill="1" applyAlignment="1">
      <alignment vertical="center"/>
    </xf>
    <xf numFmtId="49" fontId="44" fillId="3" borderId="0" xfId="1" applyNumberFormat="1" applyFont="1" applyFill="1" applyAlignment="1" applyProtection="1">
      <alignment vertical="center"/>
    </xf>
    <xf numFmtId="49" fontId="17" fillId="4" borderId="28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41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27" xfId="0" applyNumberFormat="1" applyFont="1" applyFill="1" applyBorder="1" applyAlignment="1" applyProtection="1">
      <alignment horizontal="center" vertical="center"/>
      <protection locked="0"/>
    </xf>
    <xf numFmtId="49" fontId="10" fillId="4" borderId="28" xfId="0" applyNumberFormat="1" applyFont="1" applyFill="1" applyBorder="1" applyAlignment="1" applyProtection="1">
      <alignment horizontal="center" vertical="center"/>
      <protection locked="0"/>
    </xf>
    <xf numFmtId="49" fontId="38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38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5" xfId="0" applyNumberFormat="1" applyFont="1" applyFill="1" applyBorder="1" applyAlignment="1" applyProtection="1">
      <alignment horizontal="center" vertical="center"/>
      <protection locked="0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49" fontId="3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8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44" fillId="4" borderId="0" xfId="1" applyFont="1" applyFill="1" applyAlignment="1">
      <alignment horizontal="left" vertical="center"/>
    </xf>
    <xf numFmtId="165" fontId="14" fillId="2" borderId="0" xfId="1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Alignment="1">
      <alignment horizontal="left" vertical="top" wrapText="1"/>
    </xf>
    <xf numFmtId="49" fontId="20" fillId="6" borderId="13" xfId="1" applyNumberFormat="1" applyFont="1" applyFill="1" applyBorder="1" applyAlignment="1" applyProtection="1">
      <alignment horizontal="center" vertical="center"/>
    </xf>
    <xf numFmtId="49" fontId="20" fillId="6" borderId="18" xfId="1" applyNumberFormat="1" applyFont="1" applyFill="1" applyBorder="1" applyAlignment="1" applyProtection="1">
      <alignment horizontal="center" vertical="center"/>
    </xf>
    <xf numFmtId="49" fontId="14" fillId="4" borderId="0" xfId="1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  <protection locked="0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49" fontId="9" fillId="2" borderId="32" xfId="0" applyNumberFormat="1" applyFont="1" applyFill="1" applyBorder="1" applyAlignment="1" applyProtection="1">
      <alignment horizontal="center" vertical="center"/>
      <protection locked="0"/>
    </xf>
    <xf numFmtId="49" fontId="17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36" xfId="0" applyNumberFormat="1" applyFont="1" applyFill="1" applyBorder="1" applyAlignment="1">
      <alignment horizontal="center" vertical="center"/>
    </xf>
    <xf numFmtId="49" fontId="11" fillId="3" borderId="37" xfId="0" applyNumberFormat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49" fontId="10" fillId="4" borderId="2" xfId="0" applyNumberFormat="1" applyFont="1" applyFill="1" applyBorder="1" applyAlignment="1" applyProtection="1">
      <alignment horizontal="left" vertical="center"/>
      <protection locked="0"/>
    </xf>
    <xf numFmtId="49" fontId="10" fillId="4" borderId="3" xfId="0" applyNumberFormat="1" applyFont="1" applyFill="1" applyBorder="1" applyAlignment="1" applyProtection="1">
      <alignment horizontal="left" vertical="center"/>
      <protection locked="0"/>
    </xf>
    <xf numFmtId="49" fontId="10" fillId="4" borderId="4" xfId="0" applyNumberFormat="1" applyFont="1" applyFill="1" applyBorder="1" applyAlignment="1" applyProtection="1">
      <alignment horizontal="left" vertical="center"/>
      <protection locked="0"/>
    </xf>
    <xf numFmtId="49" fontId="9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0" xfId="0" applyNumberFormat="1" applyFont="1" applyFill="1" applyAlignment="1" applyProtection="1">
      <alignment horizontal="left" vertical="center" wrapText="1"/>
      <protection locked="0"/>
    </xf>
    <xf numFmtId="49" fontId="9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9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164" fontId="17" fillId="2" borderId="13" xfId="0" applyNumberFormat="1" applyFont="1" applyFill="1" applyBorder="1" applyAlignment="1">
      <alignment horizontal="center" vertical="center"/>
    </xf>
    <xf numFmtId="49" fontId="11" fillId="3" borderId="40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 applyProtection="1">
      <alignment horizontal="left" vertical="center"/>
      <protection locked="0"/>
    </xf>
    <xf numFmtId="49" fontId="10" fillId="3" borderId="3" xfId="0" applyNumberFormat="1" applyFont="1" applyFill="1" applyBorder="1" applyAlignment="1" applyProtection="1">
      <alignment horizontal="left" vertical="center"/>
      <protection locked="0"/>
    </xf>
    <xf numFmtId="49" fontId="10" fillId="3" borderId="4" xfId="0" applyNumberFormat="1" applyFont="1" applyFill="1" applyBorder="1" applyAlignment="1" applyProtection="1">
      <alignment horizontal="left" vertical="center"/>
      <protection locked="0"/>
    </xf>
    <xf numFmtId="49" fontId="2" fillId="2" borderId="13" xfId="0" applyNumberFormat="1" applyFont="1" applyFill="1" applyBorder="1" applyAlignment="1">
      <alignment horizontal="center" vertical="center"/>
    </xf>
    <xf numFmtId="49" fontId="11" fillId="3" borderId="42" xfId="0" applyNumberFormat="1" applyFont="1" applyFill="1" applyBorder="1" applyAlignment="1">
      <alignment horizontal="center" vertical="center"/>
    </xf>
    <xf numFmtId="49" fontId="11" fillId="3" borderId="43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 applyProtection="1">
      <alignment horizontal="center" vertical="center"/>
      <protection locked="0"/>
    </xf>
    <xf numFmtId="166" fontId="9" fillId="2" borderId="3" xfId="0" applyNumberFormat="1" applyFont="1" applyFill="1" applyBorder="1" applyAlignment="1" applyProtection="1">
      <alignment horizontal="center" vertical="center"/>
      <protection locked="0"/>
    </xf>
    <xf numFmtId="166" fontId="9" fillId="2" borderId="4" xfId="0" applyNumberFormat="1" applyFont="1" applyFill="1" applyBorder="1" applyAlignment="1" applyProtection="1">
      <alignment horizontal="center" vertical="center"/>
      <protection locked="0"/>
    </xf>
    <xf numFmtId="167" fontId="9" fillId="2" borderId="2" xfId="0" applyNumberFormat="1" applyFont="1" applyFill="1" applyBorder="1" applyAlignment="1" applyProtection="1">
      <alignment horizontal="center" vertical="center"/>
      <protection locked="0"/>
    </xf>
    <xf numFmtId="167" fontId="9" fillId="2" borderId="4" xfId="0" applyNumberFormat="1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left" vertical="center"/>
    </xf>
    <xf numFmtId="0" fontId="44" fillId="3" borderId="0" xfId="1" applyFont="1" applyFill="1" applyAlignment="1">
      <alignment horizontal="left"/>
    </xf>
    <xf numFmtId="49" fontId="12" fillId="4" borderId="23" xfId="0" applyNumberFormat="1" applyFont="1" applyFill="1" applyBorder="1" applyAlignment="1">
      <alignment horizontal="center" vertical="center"/>
    </xf>
    <xf numFmtId="49" fontId="12" fillId="4" borderId="39" xfId="0" applyNumberFormat="1" applyFont="1" applyFill="1" applyBorder="1" applyAlignment="1">
      <alignment horizontal="center" vertical="center"/>
    </xf>
    <xf numFmtId="49" fontId="12" fillId="4" borderId="39" xfId="0" applyNumberFormat="1" applyFont="1" applyFill="1" applyBorder="1" applyAlignment="1">
      <alignment horizontal="center" vertical="center" wrapText="1"/>
    </xf>
    <xf numFmtId="49" fontId="12" fillId="4" borderId="24" xfId="0" applyNumberFormat="1" applyFont="1" applyFill="1" applyBorder="1" applyAlignment="1">
      <alignment horizontal="center" vertical="center" wrapText="1"/>
    </xf>
    <xf numFmtId="49" fontId="19" fillId="4" borderId="13" xfId="0" applyNumberFormat="1" applyFont="1" applyFill="1" applyBorder="1" applyAlignment="1">
      <alignment horizontal="center" vertical="center"/>
    </xf>
    <xf numFmtId="49" fontId="17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4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0" xfId="1" applyNumberFormat="1" applyFont="1" applyFill="1" applyBorder="1" applyAlignment="1" applyProtection="1">
      <alignment horizontal="center" vertical="center"/>
    </xf>
    <xf numFmtId="49" fontId="12" fillId="4" borderId="0" xfId="0" applyNumberFormat="1" applyFont="1" applyFill="1" applyAlignment="1">
      <alignment horizontal="center" vertical="center"/>
    </xf>
    <xf numFmtId="166" fontId="18" fillId="2" borderId="0" xfId="0" applyNumberFormat="1" applyFont="1" applyFill="1" applyAlignment="1">
      <alignment horizontal="left" vertical="center"/>
    </xf>
    <xf numFmtId="49" fontId="8" fillId="5" borderId="0" xfId="0" applyNumberFormat="1" applyFont="1" applyFill="1" applyAlignment="1">
      <alignment horizontal="center"/>
    </xf>
    <xf numFmtId="0" fontId="28" fillId="5" borderId="0" xfId="1" applyFont="1" applyFill="1" applyAlignment="1">
      <alignment horizontal="center" vertical="center" wrapText="1"/>
    </xf>
    <xf numFmtId="49" fontId="31" fillId="2" borderId="0" xfId="1" applyNumberFormat="1" applyFont="1" applyFill="1" applyAlignment="1">
      <alignment horizontal="right" vertical="center"/>
    </xf>
    <xf numFmtId="49" fontId="32" fillId="2" borderId="0" xfId="1" applyNumberFormat="1" applyFont="1" applyFill="1" applyAlignment="1">
      <alignment horizontal="center" vertical="center"/>
    </xf>
    <xf numFmtId="49" fontId="12" fillId="4" borderId="40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center"/>
    </xf>
    <xf numFmtId="49" fontId="20" fillId="2" borderId="0" xfId="1" applyNumberFormat="1" applyFont="1" applyFill="1" applyBorder="1" applyAlignment="1" applyProtection="1">
      <alignment horizontal="center" vertical="top"/>
    </xf>
    <xf numFmtId="0" fontId="0" fillId="6" borderId="33" xfId="0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horizontal="left" vertical="center" wrapText="1"/>
    </xf>
    <xf numFmtId="49" fontId="33" fillId="2" borderId="0" xfId="0" applyNumberFormat="1" applyFont="1" applyFill="1" applyAlignment="1">
      <alignment horizontal="center" vertical="center"/>
    </xf>
    <xf numFmtId="166" fontId="29" fillId="2" borderId="0" xfId="0" applyNumberFormat="1" applyFont="1" applyFill="1" applyAlignment="1">
      <alignment horizontal="left" vertical="center"/>
    </xf>
    <xf numFmtId="0" fontId="43" fillId="0" borderId="1" xfId="0" applyFont="1" applyBorder="1" applyAlignment="1">
      <alignment vertical="center" wrapText="1"/>
    </xf>
    <xf numFmtId="49" fontId="4" fillId="3" borderId="13" xfId="0" applyNumberFormat="1" applyFont="1" applyFill="1" applyBorder="1" applyAlignment="1">
      <alignment vertical="center" wrapText="1"/>
    </xf>
    <xf numFmtId="49" fontId="11" fillId="3" borderId="0" xfId="0" applyNumberFormat="1" applyFont="1" applyFill="1" applyAlignment="1">
      <alignment horizontal="left"/>
    </xf>
    <xf numFmtId="49" fontId="10" fillId="3" borderId="0" xfId="0" applyNumberFormat="1" applyFont="1" applyFill="1" applyAlignment="1">
      <alignment horizontal="left"/>
    </xf>
    <xf numFmtId="49" fontId="10" fillId="3" borderId="0" xfId="0" applyNumberFormat="1" applyFont="1" applyFill="1" applyAlignment="1"/>
    <xf numFmtId="49" fontId="9" fillId="2" borderId="8" xfId="0" applyNumberFormat="1" applyFont="1" applyFill="1" applyBorder="1" applyAlignment="1"/>
    <xf numFmtId="49" fontId="12" fillId="4" borderId="0" xfId="0" applyNumberFormat="1" applyFont="1" applyFill="1" applyAlignment="1">
      <alignment horizontal="left"/>
    </xf>
    <xf numFmtId="49" fontId="13" fillId="4" borderId="0" xfId="0" applyNumberFormat="1" applyFont="1" applyFill="1" applyAlignment="1">
      <alignment horizontal="left"/>
    </xf>
    <xf numFmtId="49" fontId="13" fillId="4" borderId="0" xfId="0" applyNumberFormat="1" applyFont="1" applyFill="1" applyAlignment="1"/>
    <xf numFmtId="49" fontId="13" fillId="4" borderId="0" xfId="0" applyNumberFormat="1" applyFont="1" applyFill="1" applyAlignment="1">
      <alignment horizontal="right"/>
    </xf>
    <xf numFmtId="49" fontId="9" fillId="2" borderId="9" xfId="0" applyNumberFormat="1" applyFont="1" applyFill="1" applyBorder="1" applyAlignment="1"/>
    <xf numFmtId="49" fontId="9" fillId="2" borderId="0" xfId="0" applyNumberFormat="1" applyFont="1" applyFill="1" applyAlignment="1"/>
    <xf numFmtId="49" fontId="50" fillId="4" borderId="0" xfId="0" applyNumberFormat="1" applyFont="1" applyFill="1" applyAlignment="1">
      <alignment horizontal="right" vertical="center" wrapText="1"/>
    </xf>
    <xf numFmtId="49" fontId="50" fillId="4" borderId="20" xfId="0" applyNumberFormat="1" applyFont="1" applyFill="1" applyBorder="1" applyAlignment="1">
      <alignment horizontal="right" vertical="center" wrapText="1"/>
    </xf>
    <xf numFmtId="49" fontId="19" fillId="4" borderId="13" xfId="0" applyNumberFormat="1" applyFont="1" applyFill="1" applyBorder="1" applyAlignment="1">
      <alignment vertical="center" wrapText="1"/>
    </xf>
    <xf numFmtId="49" fontId="9" fillId="2" borderId="8" xfId="0" applyNumberFormat="1" applyFont="1" applyFill="1" applyBorder="1" applyAlignment="1" applyProtection="1">
      <alignment vertical="center"/>
      <protection locked="0"/>
    </xf>
    <xf numFmtId="49" fontId="12" fillId="4" borderId="25" xfId="0" applyNumberFormat="1" applyFont="1" applyFill="1" applyBorder="1" applyAlignment="1" applyProtection="1">
      <alignment horizontal="center" vertical="center"/>
      <protection locked="0"/>
    </xf>
    <xf numFmtId="49" fontId="12" fillId="4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9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49" fontId="12" fillId="4" borderId="27" xfId="0" applyNumberFormat="1" applyFont="1" applyFill="1" applyBorder="1" applyAlignment="1" applyProtection="1">
      <alignment horizontal="center" vertical="center"/>
      <protection locked="0"/>
    </xf>
    <xf numFmtId="49" fontId="12" fillId="4" borderId="28" xfId="0" applyNumberFormat="1" applyFont="1" applyFill="1" applyBorder="1" applyAlignment="1" applyProtection="1">
      <alignment horizontal="center" vertical="center"/>
      <protection locked="0"/>
    </xf>
    <xf numFmtId="49" fontId="11" fillId="3" borderId="25" xfId="0" applyNumberFormat="1" applyFont="1" applyFill="1" applyBorder="1" applyAlignment="1" applyProtection="1">
      <alignment horizontal="center" vertical="center"/>
      <protection locked="0"/>
    </xf>
    <xf numFmtId="49" fontId="11" fillId="3" borderId="15" xfId="0" applyNumberFormat="1" applyFont="1" applyFill="1" applyBorder="1" applyAlignment="1" applyProtection="1">
      <alignment horizontal="center" vertical="center"/>
      <protection locked="0"/>
    </xf>
    <xf numFmtId="49" fontId="11" fillId="3" borderId="44" xfId="0" applyNumberFormat="1" applyFont="1" applyFill="1" applyBorder="1" applyAlignment="1" applyProtection="1">
      <alignment horizontal="center" vertical="center"/>
      <protection locked="0"/>
    </xf>
    <xf numFmtId="49" fontId="11" fillId="3" borderId="46" xfId="0" applyNumberFormat="1" applyFont="1" applyFill="1" applyBorder="1" applyAlignment="1" applyProtection="1">
      <alignment horizontal="center" vertical="center"/>
      <protection locked="0"/>
    </xf>
    <xf numFmtId="49" fontId="11" fillId="3" borderId="48" xfId="0" applyNumberFormat="1" applyFont="1" applyFill="1" applyBorder="1" applyAlignment="1" applyProtection="1">
      <alignment horizontal="center" vertical="center"/>
      <protection locked="0"/>
    </xf>
    <xf numFmtId="1" fontId="17" fillId="3" borderId="2" xfId="0" applyNumberFormat="1" applyFont="1" applyFill="1" applyBorder="1" applyAlignment="1" applyProtection="1">
      <alignment vertical="center" wrapText="1"/>
      <protection locked="0"/>
    </xf>
    <xf numFmtId="1" fontId="17" fillId="3" borderId="3" xfId="0" applyNumberFormat="1" applyFont="1" applyFill="1" applyBorder="1" applyAlignment="1" applyProtection="1">
      <alignment vertical="center" wrapText="1"/>
      <protection locked="0"/>
    </xf>
    <xf numFmtId="1" fontId="17" fillId="3" borderId="4" xfId="0" applyNumberFormat="1" applyFont="1" applyFill="1" applyBorder="1" applyAlignment="1" applyProtection="1">
      <alignment vertical="center" wrapText="1"/>
      <protection locked="0"/>
    </xf>
    <xf numFmtId="49" fontId="17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4" xfId="0" applyNumberFormat="1" applyFont="1" applyFill="1" applyBorder="1" applyAlignment="1" applyProtection="1">
      <alignment horizontal="left" vertical="center" wrapText="1"/>
      <protection locked="0"/>
    </xf>
    <xf numFmtId="1" fontId="51" fillId="4" borderId="2" xfId="0" applyNumberFormat="1" applyFont="1" applyFill="1" applyBorder="1" applyAlignment="1" applyProtection="1">
      <alignment vertical="center" wrapText="1"/>
      <protection locked="0"/>
    </xf>
    <xf numFmtId="1" fontId="51" fillId="4" borderId="3" xfId="0" applyNumberFormat="1" applyFont="1" applyFill="1" applyBorder="1" applyAlignment="1" applyProtection="1">
      <alignment vertical="center" wrapText="1"/>
      <protection locked="0"/>
    </xf>
    <xf numFmtId="1" fontId="51" fillId="4" borderId="4" xfId="0" applyNumberFormat="1" applyFont="1" applyFill="1" applyBorder="1" applyAlignment="1" applyProtection="1">
      <alignment vertical="center" wrapText="1"/>
      <protection locked="0"/>
    </xf>
    <xf numFmtId="49" fontId="11" fillId="3" borderId="39" xfId="0" applyNumberFormat="1" applyFont="1" applyFill="1" applyBorder="1" applyAlignment="1">
      <alignment horizontal="center" vertical="center" wrapText="1"/>
    </xf>
    <xf numFmtId="49" fontId="11" fillId="3" borderId="40" xfId="0" applyNumberFormat="1" applyFont="1" applyFill="1" applyBorder="1" applyAlignment="1">
      <alignment horizontal="center" vertical="center" wrapText="1"/>
    </xf>
    <xf numFmtId="49" fontId="17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4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20">
    <dxf>
      <font>
        <b val="0"/>
        <i/>
        <color theme="2" tint="-0.24994659260841701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0</xdr:row>
      <xdr:rowOff>31750</xdr:rowOff>
    </xdr:from>
    <xdr:to>
      <xdr:col>7</xdr:col>
      <xdr:colOff>172903</xdr:colOff>
      <xdr:row>2</xdr:row>
      <xdr:rowOff>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6EC624-7CCA-477F-85AE-700C8D47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1750"/>
          <a:ext cx="1880147" cy="50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132245</xdr:colOff>
      <xdr:row>5</xdr:row>
      <xdr:rowOff>56951</xdr:rowOff>
    </xdr:from>
    <xdr:to>
      <xdr:col>18</xdr:col>
      <xdr:colOff>138522</xdr:colOff>
      <xdr:row>19</xdr:row>
      <xdr:rowOff>93784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93B90FB-D953-4A33-9DD8-1A213B96C413}"/>
            </a:ext>
          </a:extLst>
        </xdr:cNvPr>
        <xdr:cNvGrpSpPr/>
      </xdr:nvGrpSpPr>
      <xdr:grpSpPr>
        <a:xfrm>
          <a:off x="132245" y="1352351"/>
          <a:ext cx="5035477" cy="3415033"/>
          <a:chOff x="88295" y="1224946"/>
          <a:chExt cx="4834998" cy="289322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1D72F836-0AE1-2A67-700F-5FE45E8B78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8295" y="1224946"/>
            <a:ext cx="4834998" cy="2336281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3E68B0E5-EF0E-EA49-05DF-D2CDCBE611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20193" y="1226765"/>
            <a:ext cx="2403011" cy="2891407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5" name="Arrow: Right 4">
            <a:extLst>
              <a:ext uri="{FF2B5EF4-FFF2-40B4-BE49-F238E27FC236}">
                <a16:creationId xmlns:a16="http://schemas.microsoft.com/office/drawing/2014/main" id="{25AD1072-5182-0E17-2545-6781842D544B}"/>
              </a:ext>
            </a:extLst>
          </xdr:cNvPr>
          <xdr:cNvSpPr/>
        </xdr:nvSpPr>
        <xdr:spPr>
          <a:xfrm rot="450965">
            <a:off x="519880" y="1700772"/>
            <a:ext cx="1405128" cy="161757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0</xdr:col>
      <xdr:colOff>90308</xdr:colOff>
      <xdr:row>48</xdr:row>
      <xdr:rowOff>59674</xdr:rowOff>
    </xdr:from>
    <xdr:to>
      <xdr:col>13</xdr:col>
      <xdr:colOff>131602</xdr:colOff>
      <xdr:row>60</xdr:row>
      <xdr:rowOff>105835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FCC3037-C5C8-4850-A583-8A9B0C31B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029" y="11436153"/>
          <a:ext cx="3425844" cy="2866468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13</xdr:col>
      <xdr:colOff>241656</xdr:colOff>
      <xdr:row>50</xdr:row>
      <xdr:rowOff>128669</xdr:rowOff>
    </xdr:from>
    <xdr:to>
      <xdr:col>24</xdr:col>
      <xdr:colOff>94652</xdr:colOff>
      <xdr:row>56</xdr:row>
      <xdr:rowOff>119944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B7D2727-A48C-44C3-BAC2-F25CA028B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28020" y="11980490"/>
          <a:ext cx="3517853" cy="1399161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12</xdr:col>
      <xdr:colOff>69348</xdr:colOff>
      <xdr:row>55</xdr:row>
      <xdr:rowOff>201766</xdr:rowOff>
    </xdr:from>
    <xdr:to>
      <xdr:col>15</xdr:col>
      <xdr:colOff>89054</xdr:colOff>
      <xdr:row>57</xdr:row>
      <xdr:rowOff>18360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B546368C-3830-4C9E-9BC0-45460620EDB6}"/>
            </a:ext>
          </a:extLst>
        </xdr:cNvPr>
        <xdr:cNvSpPr/>
      </xdr:nvSpPr>
      <xdr:spPr>
        <a:xfrm rot="19852602">
          <a:off x="3192641" y="13227430"/>
          <a:ext cx="803477" cy="28740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199369</xdr:colOff>
      <xdr:row>26</xdr:row>
      <xdr:rowOff>108916</xdr:rowOff>
    </xdr:from>
    <xdr:to>
      <xdr:col>21</xdr:col>
      <xdr:colOff>92753</xdr:colOff>
      <xdr:row>42</xdr:row>
      <xdr:rowOff>105518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593FB12D-D8D0-4A2A-8309-98A9F68BCD0E}"/>
            </a:ext>
          </a:extLst>
        </xdr:cNvPr>
        <xdr:cNvGrpSpPr/>
      </xdr:nvGrpSpPr>
      <xdr:grpSpPr>
        <a:xfrm>
          <a:off x="199369" y="6471616"/>
          <a:ext cx="5760784" cy="3857402"/>
          <a:chOff x="6175501" y="3262950"/>
          <a:chExt cx="5522810" cy="3260402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2E92ABBC-0D43-C39C-7AFF-808BA7C0FD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179055" y="3262950"/>
            <a:ext cx="1729717" cy="797198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1168B6D2-B3C9-74B4-8876-6E8EFF3115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8612311" y="3464291"/>
            <a:ext cx="373824" cy="614525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10314218-0CD1-C6BD-984A-469A5712AF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175501" y="4282723"/>
            <a:ext cx="2813984" cy="2240629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5E82221-18A5-9C93-0B37-E1A0532D63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9244668" y="4280765"/>
            <a:ext cx="2453643" cy="2196605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14" name="Arrow: Right 13">
            <a:extLst>
              <a:ext uri="{FF2B5EF4-FFF2-40B4-BE49-F238E27FC236}">
                <a16:creationId xmlns:a16="http://schemas.microsoft.com/office/drawing/2014/main" id="{6248AF05-288A-7162-8E06-7EDEB2522F35}"/>
              </a:ext>
            </a:extLst>
          </xdr:cNvPr>
          <xdr:cNvSpPr/>
        </xdr:nvSpPr>
        <xdr:spPr>
          <a:xfrm rot="567480">
            <a:off x="6629392" y="3584044"/>
            <a:ext cx="2034228" cy="161382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" name="Arrow: Right 14">
            <a:extLst>
              <a:ext uri="{FF2B5EF4-FFF2-40B4-BE49-F238E27FC236}">
                <a16:creationId xmlns:a16="http://schemas.microsoft.com/office/drawing/2014/main" id="{B157FEC0-54FF-CB99-88A1-530127147898}"/>
              </a:ext>
            </a:extLst>
          </xdr:cNvPr>
          <xdr:cNvSpPr/>
        </xdr:nvSpPr>
        <xdr:spPr>
          <a:xfrm rot="19671369">
            <a:off x="7983093" y="5610073"/>
            <a:ext cx="1812610" cy="161794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" name="Arrow: Right 15">
            <a:extLst>
              <a:ext uri="{FF2B5EF4-FFF2-40B4-BE49-F238E27FC236}">
                <a16:creationId xmlns:a16="http://schemas.microsoft.com/office/drawing/2014/main" id="{AE7C3EAC-BEF9-43A4-B537-72AB1478F515}"/>
              </a:ext>
            </a:extLst>
          </xdr:cNvPr>
          <xdr:cNvSpPr/>
        </xdr:nvSpPr>
        <xdr:spPr>
          <a:xfrm rot="8970676">
            <a:off x="7118236" y="4301508"/>
            <a:ext cx="1607160" cy="171770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 editAs="oneCell">
    <xdr:from>
      <xdr:col>25</xdr:col>
      <xdr:colOff>223610</xdr:colOff>
      <xdr:row>30</xdr:row>
      <xdr:rowOff>43091</xdr:rowOff>
    </xdr:from>
    <xdr:to>
      <xdr:col>59</xdr:col>
      <xdr:colOff>207733</xdr:colOff>
      <xdr:row>47</xdr:row>
      <xdr:rowOff>131079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15AAE8D-A7CF-4E16-84FB-430A2A8D0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53803" y="7194098"/>
          <a:ext cx="8839651" cy="4083952"/>
        </a:xfrm>
        <a:prstGeom prst="rect">
          <a:avLst/>
        </a:prstGeom>
      </xdr:spPr>
    </xdr:pic>
    <xdr:clientData/>
  </xdr:twoCellAnchor>
  <xdr:twoCellAnchor>
    <xdr:from>
      <xdr:col>28</xdr:col>
      <xdr:colOff>124959</xdr:colOff>
      <xdr:row>29</xdr:row>
      <xdr:rowOff>193375</xdr:rowOff>
    </xdr:from>
    <xdr:to>
      <xdr:col>56</xdr:col>
      <xdr:colOff>86514</xdr:colOff>
      <xdr:row>30</xdr:row>
      <xdr:rowOff>130532</xdr:rowOff>
    </xdr:to>
    <xdr:sp macro="" textlink="">
      <xdr:nvSpPr>
        <xdr:cNvPr id="18" name="Arrow: Right 17">
          <a:extLst>
            <a:ext uri="{FF2B5EF4-FFF2-40B4-BE49-F238E27FC236}">
              <a16:creationId xmlns:a16="http://schemas.microsoft.com/office/drawing/2014/main" id="{291D1F6D-24B5-45FB-921C-DE0B47DA89D9}"/>
            </a:ext>
          </a:extLst>
        </xdr:cNvPr>
        <xdr:cNvSpPr/>
      </xdr:nvSpPr>
      <xdr:spPr>
        <a:xfrm rot="379098">
          <a:off x="8438923" y="7109432"/>
          <a:ext cx="7251355" cy="17392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56</xdr:col>
      <xdr:colOff>180220</xdr:colOff>
      <xdr:row>31</xdr:row>
      <xdr:rowOff>185965</xdr:rowOff>
    </xdr:from>
    <xdr:to>
      <xdr:col>58</xdr:col>
      <xdr:colOff>105833</xdr:colOff>
      <xdr:row>33</xdr:row>
      <xdr:rowOff>137584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205C2B85-95CA-424F-90EA-B3407FDF74BB}"/>
            </a:ext>
          </a:extLst>
        </xdr:cNvPr>
        <xdr:cNvSpPr/>
      </xdr:nvSpPr>
      <xdr:spPr>
        <a:xfrm>
          <a:off x="15780356" y="7570108"/>
          <a:ext cx="446313" cy="419705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25401</xdr:colOff>
      <xdr:row>34</xdr:row>
      <xdr:rowOff>132141</xdr:rowOff>
    </xdr:from>
    <xdr:to>
      <xdr:col>59</xdr:col>
      <xdr:colOff>179918</xdr:colOff>
      <xdr:row>36</xdr:row>
      <xdr:rowOff>105834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FE9584CB-7E67-4671-88FC-4BBA999A6399}"/>
            </a:ext>
          </a:extLst>
        </xdr:cNvPr>
        <xdr:cNvSpPr/>
      </xdr:nvSpPr>
      <xdr:spPr>
        <a:xfrm>
          <a:off x="16146237" y="8224762"/>
          <a:ext cx="414867" cy="439058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54</xdr:col>
      <xdr:colOff>87693</xdr:colOff>
      <xdr:row>42</xdr:row>
      <xdr:rowOff>127000</xdr:rowOff>
    </xdr:from>
    <xdr:to>
      <xdr:col>56</xdr:col>
      <xdr:colOff>254001</xdr:colOff>
      <xdr:row>44</xdr:row>
      <xdr:rowOff>13002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5CF6C652-F7E8-49DA-9163-BD8A54B73883}"/>
            </a:ext>
          </a:extLst>
        </xdr:cNvPr>
        <xdr:cNvSpPr/>
      </xdr:nvSpPr>
      <xdr:spPr>
        <a:xfrm>
          <a:off x="15170757" y="10098314"/>
          <a:ext cx="683380" cy="355902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57</xdr:col>
      <xdr:colOff>39569</xdr:colOff>
      <xdr:row>36</xdr:row>
      <xdr:rowOff>19299</xdr:rowOff>
    </xdr:from>
    <xdr:to>
      <xdr:col>58</xdr:col>
      <xdr:colOff>19996</xdr:colOff>
      <xdr:row>43</xdr:row>
      <xdr:rowOff>40206</xdr:rowOff>
    </xdr:to>
    <xdr:sp macro="" textlink="">
      <xdr:nvSpPr>
        <xdr:cNvPr id="22" name="Arrow: Right 21">
          <a:extLst>
            <a:ext uri="{FF2B5EF4-FFF2-40B4-BE49-F238E27FC236}">
              <a16:creationId xmlns:a16="http://schemas.microsoft.com/office/drawing/2014/main" id="{D58ED1E7-0BAA-4F1F-A9B9-82F36641E47E}"/>
            </a:ext>
          </a:extLst>
        </xdr:cNvPr>
        <xdr:cNvSpPr/>
      </xdr:nvSpPr>
      <xdr:spPr>
        <a:xfrm rot="6975211">
          <a:off x="15186758" y="9291489"/>
          <a:ext cx="1668278" cy="23805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128598</xdr:colOff>
      <xdr:row>33</xdr:row>
      <xdr:rowOff>48120</xdr:rowOff>
    </xdr:from>
    <xdr:to>
      <xdr:col>58</xdr:col>
      <xdr:colOff>224171</xdr:colOff>
      <xdr:row>34</xdr:row>
      <xdr:rowOff>88149</xdr:rowOff>
    </xdr:to>
    <xdr:sp macro="" textlink="">
      <xdr:nvSpPr>
        <xdr:cNvPr id="23" name="Arrow: Right 22">
          <a:extLst>
            <a:ext uri="{FF2B5EF4-FFF2-40B4-BE49-F238E27FC236}">
              <a16:creationId xmlns:a16="http://schemas.microsoft.com/office/drawing/2014/main" id="{B2EEA7C6-AAD9-411B-8A2E-86E00B87471A}"/>
            </a:ext>
          </a:extLst>
        </xdr:cNvPr>
        <xdr:cNvSpPr/>
      </xdr:nvSpPr>
      <xdr:spPr>
        <a:xfrm rot="3707851">
          <a:off x="16162452" y="7996401"/>
          <a:ext cx="274979" cy="9194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mulprod.sharepoint.com/sites/RDO/RDO%20Drive/RDO%20Operational/Website/Student%20information%20and%20forms/SAF_Studentship_Appointment_Form_Feb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F"/>
      <sheetName val="Sponsor"/>
      <sheetName val="PDF_Stamp"/>
      <sheetName val="data"/>
      <sheetName val="SAF_Studentship_Appointment_For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D1A536C-401B-694D-801D-E8488C16DAA3}" name="Table1" displayName="Table1" ref="A1:B26" totalsRowShown="0" headerRowDxfId="19" dataDxfId="17" headerRowBorderDxfId="18" tableBorderDxfId="16" totalsRowBorderDxfId="15" headerRowCellStyle="Normal" dataCellStyle="Normal">
  <tableColumns count="2">
    <tableColumn id="1" xr3:uid="{CEAD5A65-B59A-4C41-B5DF-A94BEA028CB1}" name="Sponsor classification list" dataDxfId="14" dataCellStyle="Normal"/>
    <tableColumn id="2" xr3:uid="{FB55D161-CFA0-5044-A00D-11754DBB6B70}" name="Sponsor explanation" dataDxfId="13" dataCellStyle="Norm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7A7600-7EF1-4FD3-A2AB-5C94ACC56F05}" name="Sponsor_table" displayName="Sponsor_table" ref="I1:J26" totalsRowShown="0" headerRowDxfId="12">
  <tableColumns count="2">
    <tableColumn id="1" xr3:uid="{24B2DE22-F6C7-419D-BF0E-59F0CDA8AB09}" name="Sponsor name" dataDxfId="11"/>
    <tableColumn id="2" xr3:uid="{C36C0DB4-FF61-4330-8EE2-94E86C68788A}" name="Sponsorship details" dataDxfId="1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021042-488C-834E-BED7-8EACC99788D3}" name="School_Institute_table" displayName="School_Institute_table" ref="A1:G43" totalsRowShown="0" headerRowDxfId="9" dataDxfId="8">
  <tableColumns count="7">
    <tableColumn id="1" xr3:uid="{4660FFF3-33BE-4B49-8643-AE9CCAAC8542}" name="School_Institute1" dataDxfId="7"/>
    <tableColumn id="2" xr3:uid="{B9D3FD92-C4B4-1148-93E1-8CDDCAE88525}" name="School_Institute2" dataDxfId="6"/>
    <tableColumn id="3" xr3:uid="{46EB91C4-D5F0-094D-8A65-5BE9931FAE2E}" name="Faculty1" dataDxfId="5"/>
    <tableColumn id="4" xr3:uid="{0BCC4079-3DC2-3B40-8E4A-7D80B11CF454}" name="Faculty2" dataDxfId="4"/>
    <tableColumn id="5" xr3:uid="{BD772317-2C67-D14D-9657-A5C2C14023D7}" name="Officer1" dataDxfId="3"/>
    <tableColumn id="6" xr3:uid="{FC0F4011-4C76-384B-B59F-AA66426F9A07}" name="Officer2" dataDxfId="2"/>
    <tableColumn id="7" xr3:uid="{AD8AF893-65BF-E546-8773-22F43AECBD55}" name="Officer_email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cs.qmul.ac.uk/research-degrees/form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fees-pgr@qmul.ac.uk" TargetMode="External"/><Relationship Id="rId7" Type="http://schemas.openxmlformats.org/officeDocument/2006/relationships/hyperlink" Target="https://arcs.qmul.ac.uk/research-degrees/form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je-s.rcuk.ac.uk/JeS2WebLoginSite/Login.aspx" TargetMode="External"/><Relationship Id="rId1" Type="http://schemas.openxmlformats.org/officeDocument/2006/relationships/hyperlink" Target="http://www.arcs.qmul.ac.uk/research-degrees/contacts/index.html" TargetMode="External"/><Relationship Id="rId6" Type="http://schemas.openxmlformats.org/officeDocument/2006/relationships/hyperlink" Target="mailto:fees-pgr@qmul.ac.uk" TargetMode="External"/><Relationship Id="rId11" Type="http://schemas.openxmlformats.org/officeDocument/2006/relationships/hyperlink" Target="https://support.microsoft.com/en-us/office/change-regional-format-settings-in-excel-for-the-web-c206344b-0d45-4a82-8eee-34ff6b008e9c" TargetMode="External"/><Relationship Id="rId5" Type="http://schemas.openxmlformats.org/officeDocument/2006/relationships/hyperlink" Target="mailto:doctoralcollege@qmul.ac.uk" TargetMode="External"/><Relationship Id="rId10" Type="http://schemas.openxmlformats.org/officeDocument/2006/relationships/hyperlink" Target="https://support.microsoft.com/en-us/office/change-regional-format-settings-in-excel-for-the-web-c206344b-0d45-4a82-8eee-34ff6b008e9c" TargetMode="External"/><Relationship Id="rId4" Type="http://schemas.openxmlformats.org/officeDocument/2006/relationships/hyperlink" Target="mailto:researchgrants@qmul.ac.uk" TargetMode="External"/><Relationship Id="rId9" Type="http://schemas.openxmlformats.org/officeDocument/2006/relationships/hyperlink" Target="https://arcs.qmul.ac.uk/research-degrees/form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88D3-D477-46FA-8692-2774486C21B1}">
  <dimension ref="A1:AE130"/>
  <sheetViews>
    <sheetView tabSelected="1" zoomScaleNormal="100" zoomScaleSheetLayoutView="50" workbookViewId="0">
      <selection activeCell="T1" sqref="T1:W2"/>
    </sheetView>
  </sheetViews>
  <sheetFormatPr baseColWidth="10" defaultColWidth="0" defaultRowHeight="16" zeroHeight="1" x14ac:dyDescent="0.2"/>
  <cols>
    <col min="1" max="1" width="3.6640625" style="6" customWidth="1"/>
    <col min="2" max="16" width="4.33203125" style="6" customWidth="1"/>
    <col min="17" max="18" width="4.83203125" style="6" customWidth="1"/>
    <col min="19" max="22" width="4.33203125" style="6" customWidth="1"/>
    <col min="23" max="24" width="4.83203125" style="6" customWidth="1"/>
    <col min="25" max="27" width="4.33203125" style="6" customWidth="1"/>
    <col min="28" max="28" width="4.83203125" style="6" customWidth="1"/>
    <col min="29" max="29" width="5.5" style="6" customWidth="1"/>
    <col min="30" max="30" width="6" style="6" customWidth="1"/>
    <col min="31" max="31" width="3.6640625" style="6" customWidth="1"/>
    <col min="32" max="16384" width="3.6640625" style="6" hidden="1"/>
  </cols>
  <sheetData>
    <row r="1" spans="1:31" ht="18" customHeight="1" x14ac:dyDescent="0.2">
      <c r="J1" s="128" t="s">
        <v>0</v>
      </c>
      <c r="K1" s="128"/>
      <c r="L1" s="128"/>
      <c r="M1" s="128"/>
      <c r="N1" s="128"/>
      <c r="O1" s="128"/>
      <c r="P1" s="128"/>
      <c r="Q1" s="128"/>
      <c r="R1" s="128"/>
      <c r="S1" s="128"/>
      <c r="T1" s="129" t="s">
        <v>1</v>
      </c>
      <c r="U1" s="129"/>
      <c r="V1" s="129"/>
      <c r="W1" s="129"/>
      <c r="AB1" s="56" t="s">
        <v>2</v>
      </c>
      <c r="AC1" s="166">
        <v>45463</v>
      </c>
      <c r="AD1" s="166"/>
      <c r="AE1" s="166"/>
    </row>
    <row r="2" spans="1:31" ht="18" customHeight="1" x14ac:dyDescent="0.2"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  <c r="U2" s="129"/>
      <c r="V2" s="129"/>
      <c r="W2" s="129"/>
    </row>
    <row r="3" spans="1:31" x14ac:dyDescent="0.2">
      <c r="K3" s="6" t="s">
        <v>3</v>
      </c>
    </row>
    <row r="4" spans="1:31" ht="17" thickBot="1" x14ac:dyDescent="0.25"/>
    <row r="5" spans="1:31" ht="18" thickTop="1" thickBot="1" x14ac:dyDescent="0.2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1" ht="36" customHeight="1" thickBot="1" x14ac:dyDescent="0.25">
      <c r="A6" s="12"/>
      <c r="B6" s="6" t="s">
        <v>4</v>
      </c>
      <c r="G6" s="130"/>
      <c r="H6" s="131"/>
      <c r="I6" s="131"/>
      <c r="J6" s="131"/>
      <c r="K6" s="131"/>
      <c r="L6" s="132"/>
      <c r="O6" s="7" t="s">
        <v>5</v>
      </c>
      <c r="P6" s="130"/>
      <c r="Q6" s="131"/>
      <c r="R6" s="131"/>
      <c r="S6" s="131"/>
      <c r="T6" s="131"/>
      <c r="U6" s="131"/>
      <c r="V6" s="131"/>
      <c r="W6" s="131"/>
      <c r="X6" s="132"/>
      <c r="AA6" s="7" t="s">
        <v>6</v>
      </c>
      <c r="AB6" s="133"/>
      <c r="AC6" s="134"/>
      <c r="AD6" s="135"/>
      <c r="AE6" s="13"/>
    </row>
    <row r="7" spans="1:31" ht="18" customHeight="1" x14ac:dyDescent="0.2">
      <c r="A7" s="12"/>
      <c r="G7" s="14"/>
      <c r="H7" s="14"/>
      <c r="I7" s="14"/>
      <c r="J7" s="14"/>
      <c r="K7" s="14"/>
      <c r="L7" s="14"/>
      <c r="O7" s="7"/>
      <c r="P7" s="14"/>
      <c r="Q7" s="14"/>
      <c r="R7" s="14"/>
      <c r="S7" s="14"/>
      <c r="T7" s="14"/>
      <c r="U7" s="14"/>
      <c r="V7" s="14"/>
      <c r="AA7" s="7"/>
      <c r="AB7" s="139" t="s">
        <v>7</v>
      </c>
      <c r="AC7" s="139"/>
      <c r="AD7" s="139"/>
      <c r="AE7" s="13"/>
    </row>
    <row r="8" spans="1:31" ht="6" customHeight="1" thickBot="1" x14ac:dyDescent="0.25">
      <c r="A8" s="12"/>
      <c r="AE8" s="13"/>
    </row>
    <row r="9" spans="1:31" ht="26.25" customHeight="1" thickBot="1" x14ac:dyDescent="0.25">
      <c r="A9" s="12"/>
      <c r="B9" s="6" t="s">
        <v>8</v>
      </c>
      <c r="G9" s="136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8"/>
      <c r="AE9" s="13"/>
    </row>
    <row r="10" spans="1:31" ht="18" customHeight="1" x14ac:dyDescent="0.2">
      <c r="A10" s="12"/>
      <c r="G10" s="144" t="s">
        <v>9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3"/>
    </row>
    <row r="11" spans="1:31" ht="14.5" customHeight="1" thickBot="1" x14ac:dyDescent="0.25">
      <c r="A11" s="12"/>
      <c r="B11" s="14"/>
      <c r="C11" s="14"/>
      <c r="G11" s="14"/>
      <c r="H11" s="14"/>
      <c r="I11" s="14"/>
      <c r="J11" s="14"/>
      <c r="K11" s="14"/>
      <c r="L11" s="14"/>
      <c r="N11" s="14"/>
      <c r="O11" s="14"/>
      <c r="P11" s="14"/>
      <c r="Q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/>
    </row>
    <row r="12" spans="1:31" ht="36" customHeight="1" thickBot="1" x14ac:dyDescent="0.25">
      <c r="A12" s="12"/>
      <c r="B12" s="14" t="s">
        <v>219</v>
      </c>
      <c r="C12" s="14"/>
      <c r="G12" s="14"/>
      <c r="H12" s="14"/>
      <c r="I12" s="14"/>
      <c r="J12" s="130"/>
      <c r="K12" s="131"/>
      <c r="L12" s="131"/>
      <c r="M12" s="131"/>
      <c r="N12" s="131"/>
      <c r="O12" s="131"/>
      <c r="P12" s="131"/>
      <c r="Q12" s="131"/>
      <c r="R12" s="132"/>
      <c r="T12" s="7" t="s">
        <v>10</v>
      </c>
      <c r="U12" s="130"/>
      <c r="V12" s="131"/>
      <c r="W12" s="131"/>
      <c r="X12" s="131"/>
      <c r="Y12" s="131"/>
      <c r="Z12" s="131"/>
      <c r="AA12" s="131"/>
      <c r="AB12" s="131"/>
      <c r="AC12" s="131"/>
      <c r="AD12" s="132"/>
      <c r="AE12" s="13"/>
    </row>
    <row r="13" spans="1:31" ht="6" customHeight="1" x14ac:dyDescent="0.2">
      <c r="A13" s="12"/>
      <c r="B13" s="14"/>
      <c r="C13" s="14"/>
      <c r="G13" s="14"/>
      <c r="H13" s="14"/>
      <c r="I13" s="14"/>
      <c r="J13" s="14"/>
      <c r="K13" s="14"/>
      <c r="L13" s="14"/>
      <c r="N13" s="14"/>
      <c r="O13" s="14"/>
      <c r="P13" s="14"/>
      <c r="Q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/>
    </row>
    <row r="14" spans="1:31" ht="18" customHeight="1" thickBot="1" x14ac:dyDescent="0.25">
      <c r="A14" s="12"/>
      <c r="B14" s="14"/>
      <c r="C14" s="14"/>
      <c r="G14" s="155" t="s">
        <v>11</v>
      </c>
      <c r="H14" s="155"/>
      <c r="I14" s="155"/>
      <c r="J14" s="155"/>
      <c r="K14" s="155"/>
      <c r="L14" s="14"/>
      <c r="M14" s="169" t="s">
        <v>12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3"/>
    </row>
    <row r="15" spans="1:31" ht="31.5" customHeight="1" thickBot="1" x14ac:dyDescent="0.25">
      <c r="A15" s="12"/>
      <c r="B15" s="14" t="s">
        <v>13</v>
      </c>
      <c r="C15" s="14"/>
      <c r="G15" s="147" t="s">
        <v>14</v>
      </c>
      <c r="H15" s="148"/>
      <c r="I15" s="148"/>
      <c r="J15" s="149"/>
      <c r="K15" s="51"/>
      <c r="L15" s="52"/>
      <c r="N15" s="14"/>
      <c r="O15" s="7" t="s">
        <v>15</v>
      </c>
      <c r="P15" s="150"/>
      <c r="Q15" s="151"/>
      <c r="U15" s="14"/>
      <c r="V15" s="14"/>
      <c r="W15" s="7" t="s">
        <v>16</v>
      </c>
      <c r="X15" s="152" t="str">
        <f>IF(P15=""," =&gt; auto-calculate after indicating start &amp; duration",((DATE(YEAR(G15),MONTH(G15)+INT(P15),DAY(G15)+MOD(P15,1)*30))-1))</f>
        <v xml:space="preserve"> =&gt; auto-calculate after indicating start &amp; duration</v>
      </c>
      <c r="Y15" s="153"/>
      <c r="Z15" s="153"/>
      <c r="AA15" s="153"/>
      <c r="AB15" s="153"/>
      <c r="AC15" s="153"/>
      <c r="AD15" s="154"/>
      <c r="AE15" s="13"/>
    </row>
    <row r="16" spans="1:31" ht="18" customHeight="1" x14ac:dyDescent="0.2">
      <c r="A16" s="12"/>
      <c r="B16" s="53" t="s">
        <v>17</v>
      </c>
      <c r="C16" s="14"/>
      <c r="F16" s="53"/>
      <c r="G16" s="53"/>
      <c r="H16" s="53"/>
      <c r="I16" s="53"/>
      <c r="J16" s="53"/>
      <c r="K16" s="53"/>
      <c r="L16" s="53"/>
      <c r="M16" s="53"/>
      <c r="N16" s="14"/>
      <c r="O16" s="45" t="s">
        <v>18</v>
      </c>
      <c r="P16" s="45"/>
      <c r="Q16" s="50"/>
      <c r="R16" s="50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/>
    </row>
    <row r="17" spans="1:31" ht="16.5" customHeight="1" x14ac:dyDescent="0.2">
      <c r="A17" s="12"/>
      <c r="B17" s="170" t="s">
        <v>12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3"/>
    </row>
    <row r="18" spans="1:31" ht="13.75" customHeight="1" x14ac:dyDescent="0.2">
      <c r="A18" s="12"/>
      <c r="B18" s="14"/>
      <c r="C18" s="14"/>
      <c r="G18" s="14"/>
      <c r="H18" s="14"/>
      <c r="I18" s="14"/>
      <c r="J18" s="14"/>
      <c r="K18" s="14"/>
      <c r="L18" s="14"/>
      <c r="N18" s="14"/>
      <c r="O18" s="14"/>
      <c r="P18" s="14"/>
      <c r="Q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/>
    </row>
    <row r="19" spans="1:31" s="82" customFormat="1" ht="23" customHeight="1" x14ac:dyDescent="0.25">
      <c r="A19" s="79"/>
      <c r="B19" s="84" t="s">
        <v>19</v>
      </c>
      <c r="C19" s="85"/>
      <c r="D19" s="86"/>
      <c r="E19" s="86"/>
      <c r="F19" s="87"/>
      <c r="G19" s="156" t="str">
        <f>HYPERLINK("#Sponsor!A1","=&gt; please read the 'Sponsor' tab to help you fill out this section.")</f>
        <v>=&gt; please read the 'Sponsor' tab to help you fill out this section.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81"/>
    </row>
    <row r="20" spans="1:31" ht="18" customHeight="1" thickBot="1" x14ac:dyDescent="0.25">
      <c r="A20" s="12"/>
      <c r="B20" s="16"/>
      <c r="C20" s="16"/>
      <c r="D20" s="17"/>
      <c r="E20" s="17"/>
      <c r="F20" s="17"/>
      <c r="G20" s="16"/>
      <c r="H20" s="16"/>
      <c r="I20" s="16"/>
      <c r="J20" s="16"/>
      <c r="K20" s="16"/>
      <c r="L20" s="16"/>
      <c r="M20" s="17"/>
      <c r="N20" s="16"/>
      <c r="O20" s="16"/>
      <c r="P20" s="16"/>
      <c r="Q20" s="16"/>
      <c r="R20" s="17"/>
      <c r="S20" s="17"/>
      <c r="T20" s="18"/>
      <c r="U20" s="16"/>
      <c r="V20" s="16"/>
      <c r="W20" s="16"/>
      <c r="X20" s="16"/>
      <c r="Y20" s="16"/>
      <c r="Z20" s="16"/>
      <c r="AA20" s="16"/>
      <c r="AB20" s="16"/>
      <c r="AC20" s="16"/>
      <c r="AD20" s="49" t="s">
        <v>1183</v>
      </c>
      <c r="AE20" s="13"/>
    </row>
    <row r="21" spans="1:31" ht="45" customHeight="1" thickBot="1" x14ac:dyDescent="0.25">
      <c r="A21" s="12"/>
      <c r="B21" s="18" t="s">
        <v>21</v>
      </c>
      <c r="C21" s="17"/>
      <c r="D21" s="17"/>
      <c r="E21" s="17"/>
      <c r="F21" s="141"/>
      <c r="G21" s="142"/>
      <c r="H21" s="142"/>
      <c r="I21" s="143"/>
      <c r="J21" s="17"/>
      <c r="K21" s="17"/>
      <c r="L21" s="19" t="s">
        <v>22</v>
      </c>
      <c r="M21" s="210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2"/>
      <c r="AE21" s="13"/>
    </row>
    <row r="22" spans="1:31" ht="53" customHeight="1" thickBot="1" x14ac:dyDescent="0.25">
      <c r="A22" s="12"/>
      <c r="B22" s="15"/>
      <c r="C22" s="16"/>
      <c r="D22" s="17"/>
      <c r="E22" s="17"/>
      <c r="F22" s="17"/>
      <c r="G22" s="16"/>
      <c r="H22" s="16"/>
      <c r="I22" s="16"/>
      <c r="J22" s="16"/>
      <c r="K22" s="16"/>
      <c r="L22" s="16"/>
      <c r="M22" s="181" t="s">
        <v>1184</v>
      </c>
      <c r="N22" s="181"/>
      <c r="O22" s="181"/>
      <c r="P22" s="181"/>
      <c r="Q22" s="181"/>
      <c r="R22" s="181"/>
      <c r="S22" s="181"/>
      <c r="T22" s="207"/>
      <c r="U22" s="208"/>
      <c r="V22" s="208"/>
      <c r="W22" s="208"/>
      <c r="X22" s="208"/>
      <c r="Y22" s="208"/>
      <c r="Z22" s="208"/>
      <c r="AA22" s="208"/>
      <c r="AB22" s="208"/>
      <c r="AC22" s="208"/>
      <c r="AD22" s="209"/>
      <c r="AE22" s="13"/>
    </row>
    <row r="23" spans="1:31" ht="18" customHeight="1" x14ac:dyDescent="0.2">
      <c r="A23" s="12"/>
      <c r="B23" s="16"/>
      <c r="C23" s="16"/>
      <c r="D23" s="17"/>
      <c r="E23" s="17"/>
      <c r="F23" s="17"/>
      <c r="G23" s="16"/>
      <c r="H23" s="16"/>
      <c r="I23" s="16"/>
      <c r="J23" s="16"/>
      <c r="K23" s="16"/>
      <c r="L23" s="16"/>
      <c r="M23" s="17"/>
      <c r="N23" s="16"/>
      <c r="O23" s="16"/>
      <c r="P23" s="16"/>
      <c r="Q23" s="16"/>
      <c r="R23" s="17"/>
      <c r="S23" s="17"/>
      <c r="T23" s="18"/>
      <c r="U23" s="16"/>
      <c r="V23" s="16"/>
      <c r="W23" s="16"/>
      <c r="X23" s="16"/>
      <c r="Y23" s="16"/>
      <c r="Z23" s="16"/>
      <c r="AA23" s="16"/>
      <c r="AB23" s="16"/>
      <c r="AC23" s="16"/>
      <c r="AD23" s="49"/>
      <c r="AE23" s="13"/>
    </row>
    <row r="24" spans="1:31" ht="18" customHeight="1" thickBot="1" x14ac:dyDescent="0.25">
      <c r="A24" s="12"/>
      <c r="B24" s="16"/>
      <c r="C24" s="16"/>
      <c r="D24" s="17"/>
      <c r="E24" s="17"/>
      <c r="F24" s="17"/>
      <c r="G24" s="16"/>
      <c r="H24" s="16"/>
      <c r="I24" s="16"/>
      <c r="J24" s="16"/>
      <c r="K24" s="16"/>
      <c r="L24" s="16"/>
      <c r="M24" s="17"/>
      <c r="N24" s="16"/>
      <c r="O24" s="16"/>
      <c r="P24" s="16"/>
      <c r="Q24" s="16"/>
      <c r="R24" s="17"/>
      <c r="S24" s="17"/>
      <c r="T24" s="18"/>
      <c r="U24" s="16"/>
      <c r="V24" s="16"/>
      <c r="W24" s="16"/>
      <c r="X24" s="16"/>
      <c r="Y24" s="16"/>
      <c r="Z24" s="16"/>
      <c r="AA24" s="16"/>
      <c r="AB24" s="16"/>
      <c r="AC24" s="16"/>
      <c r="AD24" s="49" t="s">
        <v>1183</v>
      </c>
      <c r="AE24" s="13"/>
    </row>
    <row r="25" spans="1:31" ht="45" customHeight="1" thickBot="1" x14ac:dyDescent="0.25">
      <c r="A25" s="12"/>
      <c r="B25" s="18" t="s">
        <v>23</v>
      </c>
      <c r="C25" s="17"/>
      <c r="D25" s="17"/>
      <c r="E25" s="17"/>
      <c r="F25" s="141"/>
      <c r="G25" s="142"/>
      <c r="H25" s="142"/>
      <c r="I25" s="143"/>
      <c r="J25" s="17"/>
      <c r="K25" s="17"/>
      <c r="L25" s="19" t="s">
        <v>22</v>
      </c>
      <c r="M25" s="210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2"/>
      <c r="AE25" s="13"/>
    </row>
    <row r="26" spans="1:31" ht="53" customHeight="1" thickBot="1" x14ac:dyDescent="0.25">
      <c r="A26" s="12"/>
      <c r="B26" s="15"/>
      <c r="C26" s="16"/>
      <c r="D26" s="17"/>
      <c r="E26" s="17"/>
      <c r="F26" s="17"/>
      <c r="G26" s="16"/>
      <c r="H26" s="16"/>
      <c r="I26" s="16"/>
      <c r="J26" s="16"/>
      <c r="K26" s="16"/>
      <c r="L26" s="16"/>
      <c r="M26" s="181" t="s">
        <v>1184</v>
      </c>
      <c r="N26" s="181"/>
      <c r="O26" s="181"/>
      <c r="P26" s="181"/>
      <c r="Q26" s="181"/>
      <c r="R26" s="181"/>
      <c r="S26" s="181"/>
      <c r="T26" s="207"/>
      <c r="U26" s="208"/>
      <c r="V26" s="208"/>
      <c r="W26" s="208"/>
      <c r="X26" s="208"/>
      <c r="Y26" s="208"/>
      <c r="Z26" s="208"/>
      <c r="AA26" s="208"/>
      <c r="AB26" s="208"/>
      <c r="AC26" s="208"/>
      <c r="AD26" s="209"/>
      <c r="AE26" s="13"/>
    </row>
    <row r="27" spans="1:31" ht="18" customHeight="1" x14ac:dyDescent="0.2">
      <c r="A27" s="12"/>
      <c r="B27" s="16"/>
      <c r="C27" s="16"/>
      <c r="D27" s="17"/>
      <c r="E27" s="17"/>
      <c r="F27" s="17"/>
      <c r="G27" s="16"/>
      <c r="H27" s="16"/>
      <c r="I27" s="16"/>
      <c r="J27" s="16"/>
      <c r="K27" s="16"/>
      <c r="L27" s="16"/>
      <c r="M27" s="17"/>
      <c r="N27" s="16"/>
      <c r="O27" s="16"/>
      <c r="P27" s="16"/>
      <c r="Q27" s="16"/>
      <c r="R27" s="17"/>
      <c r="S27" s="17"/>
      <c r="T27" s="18"/>
      <c r="U27" s="16"/>
      <c r="V27" s="16"/>
      <c r="W27" s="16"/>
      <c r="X27" s="16"/>
      <c r="Y27" s="16"/>
      <c r="Z27" s="16"/>
      <c r="AA27" s="16"/>
      <c r="AB27" s="16"/>
      <c r="AC27" s="16"/>
      <c r="AD27" s="49"/>
      <c r="AE27" s="13"/>
    </row>
    <row r="28" spans="1:31" ht="18" customHeight="1" thickBot="1" x14ac:dyDescent="0.25">
      <c r="A28" s="12"/>
      <c r="B28" s="16"/>
      <c r="C28" s="16"/>
      <c r="D28" s="17"/>
      <c r="E28" s="17"/>
      <c r="F28" s="17"/>
      <c r="G28" s="16"/>
      <c r="H28" s="16"/>
      <c r="I28" s="16"/>
      <c r="J28" s="16"/>
      <c r="K28" s="16"/>
      <c r="L28" s="16"/>
      <c r="M28" s="17"/>
      <c r="N28" s="16"/>
      <c r="O28" s="16"/>
      <c r="P28" s="16"/>
      <c r="Q28" s="16"/>
      <c r="R28" s="17"/>
      <c r="S28" s="17"/>
      <c r="T28" s="18"/>
      <c r="U28" s="16"/>
      <c r="V28" s="16"/>
      <c r="W28" s="16"/>
      <c r="X28" s="16"/>
      <c r="Y28" s="16"/>
      <c r="Z28" s="16"/>
      <c r="AA28" s="16"/>
      <c r="AB28" s="16"/>
      <c r="AC28" s="16"/>
      <c r="AD28" s="49" t="s">
        <v>1183</v>
      </c>
      <c r="AE28" s="13"/>
    </row>
    <row r="29" spans="1:31" ht="45" customHeight="1" thickBot="1" x14ac:dyDescent="0.25">
      <c r="A29" s="12"/>
      <c r="B29" s="18" t="s">
        <v>24</v>
      </c>
      <c r="C29" s="17"/>
      <c r="D29" s="17"/>
      <c r="E29" s="17"/>
      <c r="F29" s="141"/>
      <c r="G29" s="142"/>
      <c r="H29" s="142"/>
      <c r="I29" s="143"/>
      <c r="J29" s="17"/>
      <c r="K29" s="17"/>
      <c r="L29" s="19" t="s">
        <v>22</v>
      </c>
      <c r="M29" s="210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2"/>
      <c r="AE29" s="13"/>
    </row>
    <row r="30" spans="1:31" ht="53" customHeight="1" thickBot="1" x14ac:dyDescent="0.25">
      <c r="A30" s="12"/>
      <c r="B30" s="15"/>
      <c r="C30" s="16"/>
      <c r="D30" s="17"/>
      <c r="E30" s="17"/>
      <c r="F30" s="17"/>
      <c r="G30" s="16"/>
      <c r="H30" s="16"/>
      <c r="I30" s="16"/>
      <c r="J30" s="16"/>
      <c r="K30" s="16"/>
      <c r="L30" s="16"/>
      <c r="M30" s="181" t="s">
        <v>1184</v>
      </c>
      <c r="N30" s="181"/>
      <c r="O30" s="181"/>
      <c r="P30" s="181"/>
      <c r="Q30" s="181"/>
      <c r="R30" s="181"/>
      <c r="S30" s="181"/>
      <c r="T30" s="207"/>
      <c r="U30" s="208"/>
      <c r="V30" s="208"/>
      <c r="W30" s="208"/>
      <c r="X30" s="208"/>
      <c r="Y30" s="208"/>
      <c r="Z30" s="208"/>
      <c r="AA30" s="208"/>
      <c r="AB30" s="208"/>
      <c r="AC30" s="208"/>
      <c r="AD30" s="209"/>
      <c r="AE30" s="13"/>
    </row>
    <row r="31" spans="1:31" ht="48" customHeight="1" thickBot="1" x14ac:dyDescent="0.25">
      <c r="A31" s="12"/>
      <c r="B31" s="182" t="s">
        <v>25</v>
      </c>
      <c r="C31" s="183"/>
      <c r="D31" s="184"/>
      <c r="E31" s="184"/>
      <c r="F31" s="184"/>
      <c r="G31" s="183"/>
      <c r="H31" s="183"/>
      <c r="I31" s="183"/>
      <c r="J31" s="183"/>
      <c r="K31" s="183"/>
      <c r="L31" s="183"/>
      <c r="M31" s="184"/>
      <c r="N31" s="183"/>
      <c r="O31" s="183"/>
      <c r="P31" s="183"/>
      <c r="Q31" s="183"/>
      <c r="R31" s="184"/>
      <c r="S31" s="184"/>
      <c r="T31" s="184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3"/>
    </row>
    <row r="32" spans="1:31" ht="37" customHeight="1" x14ac:dyDescent="0.2">
      <c r="A32" s="12"/>
      <c r="B32" s="110" t="s">
        <v>26</v>
      </c>
      <c r="C32" s="111"/>
      <c r="D32" s="219" t="s">
        <v>1185</v>
      </c>
      <c r="E32" s="219"/>
      <c r="F32" s="219"/>
      <c r="G32" s="219"/>
      <c r="H32" s="219"/>
      <c r="I32" s="219"/>
      <c r="J32" s="219"/>
      <c r="K32" s="219"/>
      <c r="L32" s="220"/>
      <c r="M32" s="110" t="s">
        <v>27</v>
      </c>
      <c r="N32" s="145"/>
      <c r="O32" s="145"/>
      <c r="P32" s="111"/>
      <c r="Q32" s="140" t="s">
        <v>28</v>
      </c>
      <c r="R32" s="146"/>
      <c r="S32" s="110" t="s">
        <v>27</v>
      </c>
      <c r="T32" s="145"/>
      <c r="U32" s="145"/>
      <c r="V32" s="111"/>
      <c r="W32" s="140" t="s">
        <v>28</v>
      </c>
      <c r="X32" s="146"/>
      <c r="Y32" s="110" t="s">
        <v>27</v>
      </c>
      <c r="Z32" s="145"/>
      <c r="AA32" s="145"/>
      <c r="AB32" s="111"/>
      <c r="AC32" s="140" t="s">
        <v>28</v>
      </c>
      <c r="AD32" s="146"/>
      <c r="AE32" s="13"/>
    </row>
    <row r="33" spans="1:31" s="199" customFormat="1" ht="36" customHeight="1" x14ac:dyDescent="0.2">
      <c r="A33" s="195"/>
      <c r="B33" s="202" t="s">
        <v>29</v>
      </c>
      <c r="C33" s="203"/>
      <c r="D33" s="126"/>
      <c r="E33" s="126"/>
      <c r="F33" s="126"/>
      <c r="G33" s="126"/>
      <c r="H33" s="126"/>
      <c r="I33" s="126"/>
      <c r="J33" s="126"/>
      <c r="K33" s="126"/>
      <c r="L33" s="127"/>
      <c r="M33" s="221"/>
      <c r="N33" s="222"/>
      <c r="O33" s="222"/>
      <c r="P33" s="223"/>
      <c r="Q33" s="224"/>
      <c r="R33" s="225"/>
      <c r="S33" s="221"/>
      <c r="T33" s="222"/>
      <c r="U33" s="222"/>
      <c r="V33" s="223"/>
      <c r="W33" s="224"/>
      <c r="X33" s="225"/>
      <c r="Y33" s="221"/>
      <c r="Z33" s="222"/>
      <c r="AA33" s="222"/>
      <c r="AB33" s="223"/>
      <c r="AC33" s="224"/>
      <c r="AD33" s="225"/>
      <c r="AE33" s="198"/>
    </row>
    <row r="34" spans="1:31" s="199" customFormat="1" ht="36" customHeight="1" x14ac:dyDescent="0.2">
      <c r="A34" s="195"/>
      <c r="B34" s="204" t="s">
        <v>30</v>
      </c>
      <c r="C34" s="203"/>
      <c r="D34" s="126"/>
      <c r="E34" s="126"/>
      <c r="F34" s="126"/>
      <c r="G34" s="126"/>
      <c r="H34" s="126"/>
      <c r="I34" s="126"/>
      <c r="J34" s="126"/>
      <c r="K34" s="126"/>
      <c r="L34" s="127"/>
      <c r="M34" s="221"/>
      <c r="N34" s="222"/>
      <c r="O34" s="222"/>
      <c r="P34" s="223"/>
      <c r="Q34" s="224"/>
      <c r="R34" s="225"/>
      <c r="S34" s="221"/>
      <c r="T34" s="222"/>
      <c r="U34" s="222"/>
      <c r="V34" s="223"/>
      <c r="W34" s="224"/>
      <c r="X34" s="225"/>
      <c r="Y34" s="221"/>
      <c r="Z34" s="222"/>
      <c r="AA34" s="222"/>
      <c r="AB34" s="223"/>
      <c r="AC34" s="224"/>
      <c r="AD34" s="225"/>
      <c r="AE34" s="198"/>
    </row>
    <row r="35" spans="1:31" s="199" customFormat="1" ht="36" customHeight="1" x14ac:dyDescent="0.2">
      <c r="A35" s="195"/>
      <c r="B35" s="204" t="s">
        <v>31</v>
      </c>
      <c r="C35" s="203"/>
      <c r="D35" s="126"/>
      <c r="E35" s="126"/>
      <c r="F35" s="126"/>
      <c r="G35" s="126"/>
      <c r="H35" s="126"/>
      <c r="I35" s="126"/>
      <c r="J35" s="126"/>
      <c r="K35" s="126"/>
      <c r="L35" s="127"/>
      <c r="M35" s="221"/>
      <c r="N35" s="222"/>
      <c r="O35" s="222"/>
      <c r="P35" s="223"/>
      <c r="Q35" s="224"/>
      <c r="R35" s="225"/>
      <c r="S35" s="221"/>
      <c r="T35" s="222"/>
      <c r="U35" s="222"/>
      <c r="V35" s="223"/>
      <c r="W35" s="224"/>
      <c r="X35" s="225"/>
      <c r="Y35" s="221"/>
      <c r="Z35" s="222"/>
      <c r="AA35" s="222"/>
      <c r="AB35" s="223"/>
      <c r="AC35" s="224"/>
      <c r="AD35" s="225"/>
      <c r="AE35" s="198"/>
    </row>
    <row r="36" spans="1:31" s="199" customFormat="1" ht="36" customHeight="1" x14ac:dyDescent="0.2">
      <c r="A36" s="195"/>
      <c r="B36" s="204" t="s">
        <v>32</v>
      </c>
      <c r="C36" s="203"/>
      <c r="D36" s="126"/>
      <c r="E36" s="126"/>
      <c r="F36" s="126"/>
      <c r="G36" s="126"/>
      <c r="H36" s="126"/>
      <c r="I36" s="126"/>
      <c r="J36" s="126"/>
      <c r="K36" s="126"/>
      <c r="L36" s="127"/>
      <c r="M36" s="221"/>
      <c r="N36" s="222"/>
      <c r="O36" s="222"/>
      <c r="P36" s="223"/>
      <c r="Q36" s="224"/>
      <c r="R36" s="225"/>
      <c r="S36" s="221"/>
      <c r="T36" s="222"/>
      <c r="U36" s="222"/>
      <c r="V36" s="223"/>
      <c r="W36" s="224"/>
      <c r="X36" s="225"/>
      <c r="Y36" s="221"/>
      <c r="Z36" s="222"/>
      <c r="AA36" s="222"/>
      <c r="AB36" s="223"/>
      <c r="AC36" s="224"/>
      <c r="AD36" s="225"/>
      <c r="AE36" s="198"/>
    </row>
    <row r="37" spans="1:31" s="199" customFormat="1" ht="36" customHeight="1" x14ac:dyDescent="0.2">
      <c r="A37" s="195"/>
      <c r="B37" s="204" t="s">
        <v>33</v>
      </c>
      <c r="C37" s="203"/>
      <c r="D37" s="126"/>
      <c r="E37" s="126"/>
      <c r="F37" s="126"/>
      <c r="G37" s="126"/>
      <c r="H37" s="126"/>
      <c r="I37" s="126"/>
      <c r="J37" s="126"/>
      <c r="K37" s="126"/>
      <c r="L37" s="127"/>
      <c r="M37" s="221"/>
      <c r="N37" s="222"/>
      <c r="O37" s="222"/>
      <c r="P37" s="223"/>
      <c r="Q37" s="224"/>
      <c r="R37" s="225"/>
      <c r="S37" s="221"/>
      <c r="T37" s="222"/>
      <c r="U37" s="222"/>
      <c r="V37" s="223"/>
      <c r="W37" s="224"/>
      <c r="X37" s="225"/>
      <c r="Y37" s="221"/>
      <c r="Z37" s="222"/>
      <c r="AA37" s="222"/>
      <c r="AB37" s="223"/>
      <c r="AC37" s="224"/>
      <c r="AD37" s="225"/>
      <c r="AE37" s="198"/>
    </row>
    <row r="38" spans="1:31" s="199" customFormat="1" ht="36" customHeight="1" x14ac:dyDescent="0.2">
      <c r="A38" s="195"/>
      <c r="B38" s="205" t="s">
        <v>34</v>
      </c>
      <c r="C38" s="206"/>
      <c r="D38" s="162"/>
      <c r="E38" s="162"/>
      <c r="F38" s="162"/>
      <c r="G38" s="162"/>
      <c r="H38" s="162"/>
      <c r="I38" s="162"/>
      <c r="J38" s="162"/>
      <c r="K38" s="162"/>
      <c r="L38" s="163"/>
      <c r="M38" s="226"/>
      <c r="N38" s="227"/>
      <c r="O38" s="227"/>
      <c r="P38" s="228"/>
      <c r="Q38" s="229"/>
      <c r="R38" s="230"/>
      <c r="S38" s="226"/>
      <c r="T38" s="227"/>
      <c r="U38" s="227"/>
      <c r="V38" s="228"/>
      <c r="W38" s="229"/>
      <c r="X38" s="230"/>
      <c r="Y38" s="226"/>
      <c r="Z38" s="227"/>
      <c r="AA38" s="227"/>
      <c r="AB38" s="228"/>
      <c r="AC38" s="229"/>
      <c r="AD38" s="230"/>
      <c r="AE38" s="198"/>
    </row>
    <row r="39" spans="1:31" s="199" customFormat="1" ht="36" customHeight="1" x14ac:dyDescent="0.2">
      <c r="A39" s="195"/>
      <c r="B39" s="205" t="s">
        <v>35</v>
      </c>
      <c r="C39" s="206"/>
      <c r="D39" s="162"/>
      <c r="E39" s="162"/>
      <c r="F39" s="162"/>
      <c r="G39" s="162"/>
      <c r="H39" s="162"/>
      <c r="I39" s="162"/>
      <c r="J39" s="162"/>
      <c r="K39" s="162"/>
      <c r="L39" s="163"/>
      <c r="M39" s="226"/>
      <c r="N39" s="227"/>
      <c r="O39" s="227"/>
      <c r="P39" s="228"/>
      <c r="Q39" s="229"/>
      <c r="R39" s="230"/>
      <c r="S39" s="226"/>
      <c r="T39" s="227"/>
      <c r="U39" s="227"/>
      <c r="V39" s="228"/>
      <c r="W39" s="229"/>
      <c r="X39" s="230"/>
      <c r="Y39" s="226"/>
      <c r="Z39" s="227"/>
      <c r="AA39" s="227"/>
      <c r="AB39" s="228"/>
      <c r="AC39" s="229"/>
      <c r="AD39" s="230"/>
      <c r="AE39" s="198"/>
    </row>
    <row r="40" spans="1:31" ht="14.5" customHeight="1" x14ac:dyDescent="0.2">
      <c r="A40" s="12"/>
      <c r="B40" s="14"/>
      <c r="C40" s="14"/>
      <c r="G40" s="14"/>
      <c r="H40" s="14"/>
      <c r="I40" s="14"/>
      <c r="J40" s="14"/>
      <c r="M40" s="14"/>
      <c r="N40" s="14"/>
      <c r="P40" s="14"/>
      <c r="Q40" s="14"/>
      <c r="R40" s="14"/>
      <c r="S40" s="14"/>
      <c r="W40" s="14"/>
      <c r="X40" s="14"/>
      <c r="Y40" s="14"/>
      <c r="Z40" s="14"/>
      <c r="AA40" s="14"/>
      <c r="AB40" s="14"/>
      <c r="AC40" s="14"/>
      <c r="AD40" s="14"/>
      <c r="AE40" s="13"/>
    </row>
    <row r="41" spans="1:31" ht="12.75" customHeight="1" x14ac:dyDescent="0.2">
      <c r="A41" s="12"/>
      <c r="B41" s="45"/>
      <c r="C41" s="45"/>
      <c r="D41" s="50"/>
      <c r="E41" s="50"/>
      <c r="F41" s="50"/>
      <c r="G41" s="45"/>
      <c r="H41" s="45"/>
      <c r="I41" s="45"/>
      <c r="J41" s="45"/>
      <c r="K41" s="50"/>
      <c r="L41" s="50"/>
      <c r="M41" s="45"/>
      <c r="N41" s="45"/>
      <c r="O41" s="50"/>
      <c r="P41" s="45"/>
      <c r="Q41" s="45"/>
      <c r="R41" s="45"/>
      <c r="S41" s="45"/>
      <c r="T41" s="50"/>
      <c r="U41" s="50"/>
      <c r="V41" s="50"/>
      <c r="W41" s="45"/>
      <c r="X41" s="45"/>
      <c r="Y41" s="45"/>
      <c r="Z41" s="45"/>
      <c r="AA41" s="45"/>
      <c r="AB41" s="45"/>
      <c r="AC41" s="45"/>
      <c r="AD41" s="57" t="s">
        <v>36</v>
      </c>
      <c r="AE41" s="13"/>
    </row>
    <row r="42" spans="1:31" ht="8.25" customHeight="1" x14ac:dyDescent="0.2">
      <c r="A42" s="12"/>
      <c r="B42" s="45"/>
      <c r="C42" s="45"/>
      <c r="D42" s="50"/>
      <c r="E42" s="50"/>
      <c r="F42" s="50"/>
      <c r="G42" s="45"/>
      <c r="H42" s="45"/>
      <c r="I42" s="45"/>
      <c r="J42" s="45"/>
      <c r="K42" s="50"/>
      <c r="L42" s="50"/>
      <c r="M42" s="45"/>
      <c r="N42" s="45"/>
      <c r="O42" s="50"/>
      <c r="P42" s="45"/>
      <c r="Q42" s="45"/>
      <c r="R42" s="45"/>
      <c r="S42" s="45"/>
      <c r="T42" s="50"/>
      <c r="U42" s="50"/>
      <c r="V42" s="50"/>
      <c r="W42" s="45"/>
      <c r="X42" s="45"/>
      <c r="Y42" s="45"/>
      <c r="Z42" s="45"/>
      <c r="AA42" s="45"/>
      <c r="AB42" s="45"/>
      <c r="AC42" s="45"/>
      <c r="AD42" s="45"/>
      <c r="AE42" s="13"/>
    </row>
    <row r="43" spans="1:31" ht="22.5" customHeight="1" x14ac:dyDescent="0.2">
      <c r="A43" s="12"/>
      <c r="B43" s="172" t="str">
        <f>CONCATENATE($T$1," (page 2 of 3) =&gt; ",(UPPER($P$6)),"_",(PROPER($G$6)),"_",$AB$6)</f>
        <v>SAF (page 2 of 3) =&gt; __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3"/>
    </row>
    <row r="44" spans="1:31" ht="6" customHeight="1" x14ac:dyDescent="0.2">
      <c r="A44" s="12"/>
      <c r="B44" s="14"/>
      <c r="C44" s="14"/>
      <c r="G44" s="14"/>
      <c r="H44" s="14"/>
      <c r="I44" s="14"/>
      <c r="J44" s="14"/>
      <c r="M44" s="14"/>
      <c r="N44" s="14"/>
      <c r="P44" s="14"/>
      <c r="Q44" s="14"/>
      <c r="R44" s="14"/>
      <c r="S44" s="14"/>
      <c r="W44" s="14"/>
      <c r="X44" s="14"/>
      <c r="Y44" s="14"/>
      <c r="Z44" s="14"/>
      <c r="AA44" s="14"/>
      <c r="AB44" s="14"/>
      <c r="AC44" s="14"/>
      <c r="AD44" s="14"/>
      <c r="AE44" s="13"/>
    </row>
    <row r="45" spans="1:31" s="82" customFormat="1" ht="28" customHeight="1" x14ac:dyDescent="0.2">
      <c r="A45" s="79"/>
      <c r="B45" s="83" t="s">
        <v>37</v>
      </c>
      <c r="C45" s="80"/>
      <c r="D45" s="80"/>
      <c r="E45" s="80"/>
      <c r="F45" s="98" t="str">
        <f>HYPERLINK("#Sponsor!A1","=&gt; please read the 'Sponsor' tab to help you fill out this section.")</f>
        <v>=&gt; please read the 'Sponsor' tab to help you fill out this section.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81"/>
    </row>
    <row r="46" spans="1:31" ht="18" customHeight="1" thickBot="1" x14ac:dyDescent="0.25">
      <c r="A46" s="12"/>
      <c r="B46" s="21"/>
      <c r="C46" s="21"/>
      <c r="D46" s="22"/>
      <c r="E46" s="22"/>
      <c r="F46" s="22"/>
      <c r="G46" s="21"/>
      <c r="H46" s="21"/>
      <c r="I46" s="21"/>
      <c r="J46" s="21"/>
      <c r="K46" s="21"/>
      <c r="L46" s="21"/>
      <c r="M46" s="22"/>
      <c r="N46" s="21"/>
      <c r="O46" s="21"/>
      <c r="P46" s="21"/>
      <c r="Q46" s="21"/>
      <c r="R46" s="22"/>
      <c r="S46" s="22"/>
      <c r="T46" s="23"/>
      <c r="U46" s="21"/>
      <c r="V46" s="21"/>
      <c r="W46" s="21"/>
      <c r="X46" s="21"/>
      <c r="Y46" s="21"/>
      <c r="Z46" s="21"/>
      <c r="AA46" s="21"/>
      <c r="AB46" s="21"/>
      <c r="AC46" s="21"/>
      <c r="AD46" s="48" t="s">
        <v>1183</v>
      </c>
      <c r="AE46" s="13"/>
    </row>
    <row r="47" spans="1:31" ht="45" customHeight="1" thickBot="1" x14ac:dyDescent="0.25">
      <c r="A47" s="12"/>
      <c r="B47" s="23" t="s">
        <v>21</v>
      </c>
      <c r="C47" s="22"/>
      <c r="D47" s="22"/>
      <c r="E47" s="22"/>
      <c r="F47" s="114"/>
      <c r="G47" s="115"/>
      <c r="H47" s="115"/>
      <c r="I47" s="116"/>
      <c r="J47" s="22"/>
      <c r="K47" s="22"/>
      <c r="L47" s="24" t="s">
        <v>22</v>
      </c>
      <c r="M47" s="213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5"/>
      <c r="AE47" s="13"/>
    </row>
    <row r="48" spans="1:31" ht="53" customHeight="1" thickBot="1" x14ac:dyDescent="0.25">
      <c r="A48" s="12"/>
      <c r="B48" s="20"/>
      <c r="C48" s="21"/>
      <c r="D48" s="22"/>
      <c r="E48" s="22"/>
      <c r="F48" s="22"/>
      <c r="G48" s="21"/>
      <c r="H48" s="21"/>
      <c r="I48" s="21"/>
      <c r="J48" s="21"/>
      <c r="K48" s="21"/>
      <c r="L48" s="21"/>
      <c r="M48" s="194" t="s">
        <v>1184</v>
      </c>
      <c r="N48" s="194"/>
      <c r="O48" s="194"/>
      <c r="P48" s="194"/>
      <c r="Q48" s="194"/>
      <c r="R48" s="194"/>
      <c r="S48" s="194"/>
      <c r="T48" s="216"/>
      <c r="U48" s="217"/>
      <c r="V48" s="217"/>
      <c r="W48" s="217"/>
      <c r="X48" s="217"/>
      <c r="Y48" s="217"/>
      <c r="Z48" s="217"/>
      <c r="AA48" s="217"/>
      <c r="AB48" s="217"/>
      <c r="AC48" s="217"/>
      <c r="AD48" s="218"/>
      <c r="AE48" s="13"/>
    </row>
    <row r="49" spans="1:31" ht="18" customHeight="1" x14ac:dyDescent="0.2">
      <c r="A49" s="12"/>
      <c r="B49" s="21"/>
      <c r="C49" s="21"/>
      <c r="D49" s="22"/>
      <c r="E49" s="22"/>
      <c r="F49" s="22"/>
      <c r="G49" s="21"/>
      <c r="H49" s="21"/>
      <c r="I49" s="21"/>
      <c r="J49" s="21"/>
      <c r="K49" s="21"/>
      <c r="L49" s="21"/>
      <c r="M49" s="22"/>
      <c r="N49" s="21"/>
      <c r="O49" s="21"/>
      <c r="P49" s="21"/>
      <c r="Q49" s="21"/>
      <c r="R49" s="22"/>
      <c r="S49" s="22"/>
      <c r="T49" s="23"/>
      <c r="U49" s="21"/>
      <c r="V49" s="21"/>
      <c r="W49" s="21"/>
      <c r="X49" s="21"/>
      <c r="Y49" s="21"/>
      <c r="Z49" s="21"/>
      <c r="AA49" s="21"/>
      <c r="AB49" s="21"/>
      <c r="AC49" s="21"/>
      <c r="AD49" s="46"/>
      <c r="AE49" s="13"/>
    </row>
    <row r="50" spans="1:31" ht="18" customHeight="1" thickBot="1" x14ac:dyDescent="0.25">
      <c r="A50" s="12"/>
      <c r="B50" s="21"/>
      <c r="C50" s="21"/>
      <c r="D50" s="22"/>
      <c r="E50" s="22"/>
      <c r="F50" s="22"/>
      <c r="G50" s="21"/>
      <c r="H50" s="21"/>
      <c r="I50" s="21"/>
      <c r="J50" s="21"/>
      <c r="K50" s="21"/>
      <c r="L50" s="21"/>
      <c r="M50" s="22"/>
      <c r="N50" s="21"/>
      <c r="O50" s="21"/>
      <c r="P50" s="21"/>
      <c r="Q50" s="21"/>
      <c r="R50" s="22"/>
      <c r="S50" s="22"/>
      <c r="T50" s="23"/>
      <c r="U50" s="21"/>
      <c r="V50" s="21"/>
      <c r="W50" s="21"/>
      <c r="X50" s="21"/>
      <c r="Y50" s="21"/>
      <c r="Z50" s="21"/>
      <c r="AA50" s="21"/>
      <c r="AB50" s="21"/>
      <c r="AC50" s="21"/>
      <c r="AD50" s="48" t="s">
        <v>1183</v>
      </c>
      <c r="AE50" s="13"/>
    </row>
    <row r="51" spans="1:31" ht="45" customHeight="1" thickBot="1" x14ac:dyDescent="0.25">
      <c r="A51" s="12"/>
      <c r="B51" s="23" t="s">
        <v>23</v>
      </c>
      <c r="C51" s="22"/>
      <c r="D51" s="22"/>
      <c r="E51" s="22"/>
      <c r="F51" s="114"/>
      <c r="G51" s="115"/>
      <c r="H51" s="115"/>
      <c r="I51" s="116"/>
      <c r="J51" s="22"/>
      <c r="K51" s="22"/>
      <c r="L51" s="24" t="s">
        <v>22</v>
      </c>
      <c r="M51" s="213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5"/>
      <c r="AE51" s="13"/>
    </row>
    <row r="52" spans="1:31" ht="53" customHeight="1" thickBot="1" x14ac:dyDescent="0.25">
      <c r="A52" s="12"/>
      <c r="B52" s="20"/>
      <c r="C52" s="21"/>
      <c r="D52" s="22"/>
      <c r="E52" s="22"/>
      <c r="F52" s="22"/>
      <c r="G52" s="21"/>
      <c r="H52" s="21"/>
      <c r="I52" s="21"/>
      <c r="J52" s="21"/>
      <c r="K52" s="21"/>
      <c r="L52" s="21"/>
      <c r="M52" s="194" t="s">
        <v>1184</v>
      </c>
      <c r="N52" s="194"/>
      <c r="O52" s="194"/>
      <c r="P52" s="194"/>
      <c r="Q52" s="194"/>
      <c r="R52" s="194"/>
      <c r="S52" s="194"/>
      <c r="T52" s="216"/>
      <c r="U52" s="217"/>
      <c r="V52" s="217"/>
      <c r="W52" s="217"/>
      <c r="X52" s="217"/>
      <c r="Y52" s="217"/>
      <c r="Z52" s="217"/>
      <c r="AA52" s="217"/>
      <c r="AB52" s="217"/>
      <c r="AC52" s="217"/>
      <c r="AD52" s="218"/>
      <c r="AE52" s="13"/>
    </row>
    <row r="53" spans="1:31" ht="18" customHeight="1" x14ac:dyDescent="0.2">
      <c r="A53" s="12"/>
      <c r="B53" s="21"/>
      <c r="C53" s="21"/>
      <c r="D53" s="22"/>
      <c r="E53" s="22"/>
      <c r="F53" s="22"/>
      <c r="G53" s="21"/>
      <c r="H53" s="21"/>
      <c r="I53" s="21"/>
      <c r="J53" s="21"/>
      <c r="K53" s="21"/>
      <c r="L53" s="21"/>
      <c r="M53" s="22"/>
      <c r="N53" s="21"/>
      <c r="O53" s="21"/>
      <c r="P53" s="21"/>
      <c r="Q53" s="21"/>
      <c r="R53" s="22"/>
      <c r="S53" s="22"/>
      <c r="T53" s="23"/>
      <c r="U53" s="21"/>
      <c r="V53" s="21"/>
      <c r="W53" s="21"/>
      <c r="X53" s="21"/>
      <c r="Y53" s="21"/>
      <c r="Z53" s="21"/>
      <c r="AA53" s="21"/>
      <c r="AB53" s="21"/>
      <c r="AC53" s="21"/>
      <c r="AD53" s="46"/>
      <c r="AE53" s="13"/>
    </row>
    <row r="54" spans="1:31" ht="18" customHeight="1" thickBot="1" x14ac:dyDescent="0.25">
      <c r="A54" s="12"/>
      <c r="B54" s="21"/>
      <c r="C54" s="21"/>
      <c r="D54" s="22"/>
      <c r="E54" s="22"/>
      <c r="F54" s="22"/>
      <c r="G54" s="21"/>
      <c r="H54" s="21"/>
      <c r="I54" s="21"/>
      <c r="J54" s="21"/>
      <c r="K54" s="21"/>
      <c r="L54" s="21"/>
      <c r="M54" s="22"/>
      <c r="N54" s="21"/>
      <c r="O54" s="21"/>
      <c r="P54" s="21"/>
      <c r="Q54" s="21"/>
      <c r="R54" s="22"/>
      <c r="S54" s="22"/>
      <c r="T54" s="23"/>
      <c r="U54" s="21"/>
      <c r="V54" s="21"/>
      <c r="W54" s="21"/>
      <c r="X54" s="21"/>
      <c r="Y54" s="21"/>
      <c r="Z54" s="21"/>
      <c r="AA54" s="21"/>
      <c r="AB54" s="21"/>
      <c r="AC54" s="21"/>
      <c r="AD54" s="48" t="s">
        <v>1183</v>
      </c>
      <c r="AE54" s="13"/>
    </row>
    <row r="55" spans="1:31" ht="45" customHeight="1" thickBot="1" x14ac:dyDescent="0.25">
      <c r="A55" s="12"/>
      <c r="B55" s="23" t="s">
        <v>24</v>
      </c>
      <c r="C55" s="22"/>
      <c r="D55" s="22"/>
      <c r="E55" s="22"/>
      <c r="F55" s="114"/>
      <c r="G55" s="115"/>
      <c r="H55" s="115"/>
      <c r="I55" s="116"/>
      <c r="J55" s="22"/>
      <c r="K55" s="22"/>
      <c r="L55" s="24" t="s">
        <v>22</v>
      </c>
      <c r="M55" s="213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5"/>
      <c r="AE55" s="13"/>
    </row>
    <row r="56" spans="1:31" ht="53" customHeight="1" thickBot="1" x14ac:dyDescent="0.25">
      <c r="A56" s="12"/>
      <c r="B56" s="20"/>
      <c r="C56" s="21"/>
      <c r="D56" s="22"/>
      <c r="E56" s="22"/>
      <c r="F56" s="22"/>
      <c r="G56" s="21"/>
      <c r="H56" s="21"/>
      <c r="I56" s="21"/>
      <c r="J56" s="21"/>
      <c r="K56" s="21"/>
      <c r="L56" s="21"/>
      <c r="M56" s="194" t="s">
        <v>1184</v>
      </c>
      <c r="N56" s="194"/>
      <c r="O56" s="194"/>
      <c r="P56" s="194"/>
      <c r="Q56" s="194"/>
      <c r="R56" s="194"/>
      <c r="S56" s="194"/>
      <c r="T56" s="216"/>
      <c r="U56" s="217"/>
      <c r="V56" s="217"/>
      <c r="W56" s="217"/>
      <c r="X56" s="217"/>
      <c r="Y56" s="217"/>
      <c r="Z56" s="217"/>
      <c r="AA56" s="217"/>
      <c r="AB56" s="217"/>
      <c r="AC56" s="217"/>
      <c r="AD56" s="218"/>
      <c r="AE56" s="13"/>
    </row>
    <row r="57" spans="1:31" ht="17" customHeight="1" thickBot="1" x14ac:dyDescent="0.25">
      <c r="A57" s="12"/>
      <c r="B57" s="21"/>
      <c r="C57" s="21"/>
      <c r="D57" s="22"/>
      <c r="E57" s="22"/>
      <c r="F57" s="22"/>
      <c r="G57" s="21"/>
      <c r="H57" s="21"/>
      <c r="I57" s="21"/>
      <c r="J57" s="21"/>
      <c r="K57" s="21"/>
      <c r="L57" s="21"/>
      <c r="M57" s="22"/>
      <c r="N57" s="21"/>
      <c r="O57" s="21"/>
      <c r="P57" s="21"/>
      <c r="Q57" s="21"/>
      <c r="R57" s="22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13"/>
    </row>
    <row r="58" spans="1:31" ht="40" customHeight="1" thickBot="1" x14ac:dyDescent="0.25">
      <c r="A58" s="12"/>
      <c r="B58" s="192" t="s">
        <v>1182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3"/>
      <c r="U58" s="213"/>
      <c r="V58" s="214"/>
      <c r="W58" s="214"/>
      <c r="X58" s="214"/>
      <c r="Y58" s="214"/>
      <c r="Z58" s="214"/>
      <c r="AA58" s="214"/>
      <c r="AB58" s="214"/>
      <c r="AC58" s="214"/>
      <c r="AD58" s="215"/>
      <c r="AE58" s="13"/>
    </row>
    <row r="59" spans="1:31" ht="21" customHeight="1" x14ac:dyDescent="0.2">
      <c r="A59" s="12"/>
      <c r="B59" s="21"/>
      <c r="C59" s="21"/>
      <c r="D59" s="22"/>
      <c r="E59" s="22"/>
      <c r="F59" s="22"/>
      <c r="G59" s="21"/>
      <c r="H59" s="21"/>
      <c r="I59" s="21"/>
      <c r="J59" s="21"/>
      <c r="K59" s="21"/>
      <c r="L59" s="21"/>
      <c r="M59" s="22"/>
      <c r="N59" s="21"/>
      <c r="O59" s="21"/>
      <c r="P59" s="21"/>
      <c r="Q59" s="21"/>
      <c r="R59" s="22"/>
      <c r="S59" s="22"/>
      <c r="T59" s="22"/>
      <c r="U59" s="161" t="s">
        <v>38</v>
      </c>
      <c r="V59" s="161"/>
      <c r="W59" s="161"/>
      <c r="X59" s="161"/>
      <c r="Y59" s="161"/>
      <c r="Z59" s="161"/>
      <c r="AA59" s="161"/>
      <c r="AB59" s="161"/>
      <c r="AC59" s="161"/>
      <c r="AD59" s="161"/>
      <c r="AE59" s="13"/>
    </row>
    <row r="60" spans="1:31" s="191" customFormat="1" ht="26" customHeight="1" thickBot="1" x14ac:dyDescent="0.25">
      <c r="A60" s="185"/>
      <c r="B60" s="186" t="s">
        <v>39</v>
      </c>
      <c r="C60" s="187"/>
      <c r="D60" s="188"/>
      <c r="E60" s="188"/>
      <c r="F60" s="188"/>
      <c r="G60" s="187"/>
      <c r="H60" s="187"/>
      <c r="I60" s="187"/>
      <c r="J60" s="187"/>
      <c r="K60" s="187"/>
      <c r="L60" s="187"/>
      <c r="M60" s="188"/>
      <c r="N60" s="187"/>
      <c r="O60" s="187"/>
      <c r="P60" s="187"/>
      <c r="Q60" s="187"/>
      <c r="R60" s="188"/>
      <c r="S60" s="188"/>
      <c r="T60" s="188"/>
      <c r="U60" s="187"/>
      <c r="V60" s="187"/>
      <c r="W60" s="187"/>
      <c r="X60" s="187"/>
      <c r="Y60" s="187"/>
      <c r="Z60" s="187"/>
      <c r="AA60" s="187"/>
      <c r="AB60" s="187"/>
      <c r="AC60" s="187"/>
      <c r="AD60" s="189"/>
      <c r="AE60" s="190"/>
    </row>
    <row r="61" spans="1:31" ht="50.75" customHeight="1" x14ac:dyDescent="0.2">
      <c r="A61" s="12"/>
      <c r="B61" s="157" t="s">
        <v>26</v>
      </c>
      <c r="C61" s="158"/>
      <c r="D61" s="159" t="s">
        <v>1186</v>
      </c>
      <c r="E61" s="159"/>
      <c r="F61" s="159"/>
      <c r="G61" s="159"/>
      <c r="H61" s="159"/>
      <c r="I61" s="159"/>
      <c r="J61" s="159"/>
      <c r="K61" s="159"/>
      <c r="L61" s="171"/>
      <c r="M61" s="157" t="s">
        <v>27</v>
      </c>
      <c r="N61" s="158"/>
      <c r="O61" s="158"/>
      <c r="P61" s="158"/>
      <c r="Q61" s="159" t="s">
        <v>40</v>
      </c>
      <c r="R61" s="160"/>
      <c r="S61" s="157" t="s">
        <v>27</v>
      </c>
      <c r="T61" s="158"/>
      <c r="U61" s="158"/>
      <c r="V61" s="158"/>
      <c r="W61" s="159" t="s">
        <v>40</v>
      </c>
      <c r="X61" s="160"/>
      <c r="Y61" s="157" t="s">
        <v>27</v>
      </c>
      <c r="Z61" s="158"/>
      <c r="AA61" s="158"/>
      <c r="AB61" s="158"/>
      <c r="AC61" s="159" t="s">
        <v>40</v>
      </c>
      <c r="AD61" s="160"/>
      <c r="AE61" s="13"/>
    </row>
    <row r="62" spans="1:31" s="199" customFormat="1" ht="36" customHeight="1" x14ac:dyDescent="0.2">
      <c r="A62" s="195"/>
      <c r="B62" s="196" t="s">
        <v>29</v>
      </c>
      <c r="C62" s="197"/>
      <c r="D62" s="108"/>
      <c r="E62" s="108"/>
      <c r="F62" s="108"/>
      <c r="G62" s="108"/>
      <c r="H62" s="108"/>
      <c r="I62" s="108"/>
      <c r="J62" s="108"/>
      <c r="K62" s="108"/>
      <c r="L62" s="109"/>
      <c r="M62" s="94"/>
      <c r="N62" s="95"/>
      <c r="O62" s="95"/>
      <c r="P62" s="95"/>
      <c r="Q62" s="96"/>
      <c r="R62" s="97"/>
      <c r="S62" s="94"/>
      <c r="T62" s="95"/>
      <c r="U62" s="95"/>
      <c r="V62" s="95"/>
      <c r="W62" s="96"/>
      <c r="X62" s="97"/>
      <c r="Y62" s="94"/>
      <c r="Z62" s="95"/>
      <c r="AA62" s="95"/>
      <c r="AB62" s="95"/>
      <c r="AC62" s="96"/>
      <c r="AD62" s="97"/>
      <c r="AE62" s="198"/>
    </row>
    <row r="63" spans="1:31" s="199" customFormat="1" ht="36" customHeight="1" x14ac:dyDescent="0.2">
      <c r="A63" s="195"/>
      <c r="B63" s="196" t="s">
        <v>30</v>
      </c>
      <c r="C63" s="197"/>
      <c r="D63" s="108"/>
      <c r="E63" s="108"/>
      <c r="F63" s="108"/>
      <c r="G63" s="108"/>
      <c r="H63" s="108"/>
      <c r="I63" s="108"/>
      <c r="J63" s="108"/>
      <c r="K63" s="108"/>
      <c r="L63" s="109"/>
      <c r="M63" s="94"/>
      <c r="N63" s="95"/>
      <c r="O63" s="95"/>
      <c r="P63" s="95"/>
      <c r="Q63" s="96"/>
      <c r="R63" s="97"/>
      <c r="S63" s="94"/>
      <c r="T63" s="95"/>
      <c r="U63" s="95"/>
      <c r="V63" s="95"/>
      <c r="W63" s="96"/>
      <c r="X63" s="97"/>
      <c r="Y63" s="94"/>
      <c r="Z63" s="95"/>
      <c r="AA63" s="95"/>
      <c r="AB63" s="95"/>
      <c r="AC63" s="96"/>
      <c r="AD63" s="97"/>
      <c r="AE63" s="198"/>
    </row>
    <row r="64" spans="1:31" s="199" customFormat="1" ht="36" customHeight="1" x14ac:dyDescent="0.2">
      <c r="A64" s="195"/>
      <c r="B64" s="196" t="s">
        <v>31</v>
      </c>
      <c r="C64" s="197"/>
      <c r="D64" s="108"/>
      <c r="E64" s="108"/>
      <c r="F64" s="108"/>
      <c r="G64" s="108"/>
      <c r="H64" s="108"/>
      <c r="I64" s="108"/>
      <c r="J64" s="108"/>
      <c r="K64" s="108"/>
      <c r="L64" s="109"/>
      <c r="M64" s="94"/>
      <c r="N64" s="95"/>
      <c r="O64" s="95"/>
      <c r="P64" s="95"/>
      <c r="Q64" s="96"/>
      <c r="R64" s="97"/>
      <c r="S64" s="94"/>
      <c r="T64" s="95"/>
      <c r="U64" s="95"/>
      <c r="V64" s="95"/>
      <c r="W64" s="96"/>
      <c r="X64" s="97"/>
      <c r="Y64" s="94"/>
      <c r="Z64" s="95"/>
      <c r="AA64" s="95"/>
      <c r="AB64" s="95"/>
      <c r="AC64" s="96"/>
      <c r="AD64" s="97"/>
      <c r="AE64" s="198"/>
    </row>
    <row r="65" spans="1:31" s="199" customFormat="1" ht="36" customHeight="1" x14ac:dyDescent="0.2">
      <c r="A65" s="195"/>
      <c r="B65" s="196" t="s">
        <v>32</v>
      </c>
      <c r="C65" s="197"/>
      <c r="D65" s="108"/>
      <c r="E65" s="108"/>
      <c r="F65" s="108"/>
      <c r="G65" s="108"/>
      <c r="H65" s="108"/>
      <c r="I65" s="108"/>
      <c r="J65" s="108"/>
      <c r="K65" s="108"/>
      <c r="L65" s="109"/>
      <c r="M65" s="94"/>
      <c r="N65" s="95"/>
      <c r="O65" s="95"/>
      <c r="P65" s="95"/>
      <c r="Q65" s="96"/>
      <c r="R65" s="97"/>
      <c r="S65" s="94"/>
      <c r="T65" s="95"/>
      <c r="U65" s="95"/>
      <c r="V65" s="95"/>
      <c r="W65" s="96"/>
      <c r="X65" s="97"/>
      <c r="Y65" s="94"/>
      <c r="Z65" s="95"/>
      <c r="AA65" s="95"/>
      <c r="AB65" s="95"/>
      <c r="AC65" s="96"/>
      <c r="AD65" s="97"/>
      <c r="AE65" s="198"/>
    </row>
    <row r="66" spans="1:31" s="199" customFormat="1" ht="36" customHeight="1" x14ac:dyDescent="0.2">
      <c r="A66" s="195"/>
      <c r="B66" s="196" t="s">
        <v>33</v>
      </c>
      <c r="C66" s="197"/>
      <c r="D66" s="108"/>
      <c r="E66" s="108"/>
      <c r="F66" s="108"/>
      <c r="G66" s="108"/>
      <c r="H66" s="108"/>
      <c r="I66" s="108"/>
      <c r="J66" s="108"/>
      <c r="K66" s="108"/>
      <c r="L66" s="109"/>
      <c r="M66" s="94"/>
      <c r="N66" s="95"/>
      <c r="O66" s="95"/>
      <c r="P66" s="95"/>
      <c r="Q66" s="96"/>
      <c r="R66" s="97"/>
      <c r="S66" s="94"/>
      <c r="T66" s="95"/>
      <c r="U66" s="95"/>
      <c r="V66" s="95"/>
      <c r="W66" s="96"/>
      <c r="X66" s="97"/>
      <c r="Y66" s="94"/>
      <c r="Z66" s="95"/>
      <c r="AA66" s="95"/>
      <c r="AB66" s="95"/>
      <c r="AC66" s="96"/>
      <c r="AD66" s="97"/>
      <c r="AE66" s="198"/>
    </row>
    <row r="67" spans="1:31" s="199" customFormat="1" ht="36" customHeight="1" x14ac:dyDescent="0.2">
      <c r="A67" s="195"/>
      <c r="B67" s="200" t="s">
        <v>34</v>
      </c>
      <c r="C67" s="201"/>
      <c r="D67" s="88"/>
      <c r="E67" s="88"/>
      <c r="F67" s="88"/>
      <c r="G67" s="88"/>
      <c r="H67" s="88"/>
      <c r="I67" s="88"/>
      <c r="J67" s="88"/>
      <c r="K67" s="88"/>
      <c r="L67" s="89"/>
      <c r="M67" s="90"/>
      <c r="N67" s="91"/>
      <c r="O67" s="91"/>
      <c r="P67" s="91"/>
      <c r="Q67" s="92"/>
      <c r="R67" s="93"/>
      <c r="S67" s="90"/>
      <c r="T67" s="91"/>
      <c r="U67" s="91"/>
      <c r="V67" s="91"/>
      <c r="W67" s="92"/>
      <c r="X67" s="93"/>
      <c r="Y67" s="90"/>
      <c r="Z67" s="91"/>
      <c r="AA67" s="91"/>
      <c r="AB67" s="91"/>
      <c r="AC67" s="92"/>
      <c r="AD67" s="93"/>
      <c r="AE67" s="198"/>
    </row>
    <row r="68" spans="1:31" s="199" customFormat="1" ht="36" customHeight="1" x14ac:dyDescent="0.2">
      <c r="A68" s="195"/>
      <c r="B68" s="200" t="s">
        <v>35</v>
      </c>
      <c r="C68" s="201"/>
      <c r="D68" s="88"/>
      <c r="E68" s="88"/>
      <c r="F68" s="88"/>
      <c r="G68" s="88"/>
      <c r="H68" s="88"/>
      <c r="I68" s="88"/>
      <c r="J68" s="88"/>
      <c r="K68" s="88"/>
      <c r="L68" s="89"/>
      <c r="M68" s="90"/>
      <c r="N68" s="91"/>
      <c r="O68" s="91"/>
      <c r="P68" s="91"/>
      <c r="Q68" s="92"/>
      <c r="R68" s="93"/>
      <c r="S68" s="90"/>
      <c r="T68" s="91"/>
      <c r="U68" s="91"/>
      <c r="V68" s="91"/>
      <c r="W68" s="92"/>
      <c r="X68" s="93"/>
      <c r="Y68" s="90"/>
      <c r="Z68" s="91"/>
      <c r="AA68" s="91"/>
      <c r="AB68" s="91"/>
      <c r="AC68" s="92"/>
      <c r="AD68" s="93"/>
      <c r="AE68" s="198"/>
    </row>
    <row r="69" spans="1:31" ht="27" customHeight="1" x14ac:dyDescent="0.2">
      <c r="A69" s="12"/>
      <c r="B69" s="21"/>
      <c r="C69" s="21"/>
      <c r="D69" s="22"/>
      <c r="E69" s="22"/>
      <c r="F69" s="22"/>
      <c r="G69" s="21"/>
      <c r="H69" s="21"/>
      <c r="I69" s="21"/>
      <c r="J69" s="21"/>
      <c r="K69" s="21"/>
      <c r="L69" s="21"/>
      <c r="M69" s="22"/>
      <c r="N69" s="21"/>
      <c r="O69" s="21"/>
      <c r="P69" s="21"/>
      <c r="Q69" s="21"/>
      <c r="R69" s="24"/>
      <c r="S69" s="22"/>
      <c r="T69" s="22"/>
      <c r="U69" s="21"/>
      <c r="V69" s="21"/>
      <c r="W69" s="21"/>
      <c r="X69" s="46" t="s">
        <v>41</v>
      </c>
      <c r="Y69" s="164" t="s">
        <v>42</v>
      </c>
      <c r="Z69" s="165"/>
      <c r="AA69" s="165"/>
      <c r="AB69" s="165"/>
      <c r="AC69" s="165"/>
      <c r="AD69" s="165"/>
      <c r="AE69" s="13"/>
    </row>
    <row r="70" spans="1:31" ht="14.5" customHeight="1" x14ac:dyDescent="0.2">
      <c r="A70" s="12"/>
      <c r="B70" s="14"/>
      <c r="C70" s="14"/>
      <c r="G70" s="14"/>
      <c r="H70" s="14"/>
      <c r="I70" s="14"/>
      <c r="J70" s="14"/>
      <c r="K70" s="14"/>
      <c r="L70" s="14"/>
      <c r="N70" s="14"/>
      <c r="O70" s="14"/>
      <c r="P70" s="14"/>
      <c r="Q70" s="14"/>
      <c r="U70" s="14"/>
      <c r="V70" s="14"/>
      <c r="W70" s="14"/>
      <c r="X70" s="14"/>
      <c r="Y70" s="14"/>
      <c r="Z70" s="14"/>
      <c r="AA70" s="14"/>
      <c r="AB70" s="7"/>
      <c r="AC70" s="14"/>
      <c r="AD70" s="14"/>
      <c r="AE70" s="13"/>
    </row>
    <row r="71" spans="1:31" ht="19" customHeight="1" thickBot="1" x14ac:dyDescent="0.25">
      <c r="A71" s="12"/>
      <c r="B71" s="14" t="s">
        <v>43</v>
      </c>
      <c r="C71" s="14"/>
      <c r="G71" s="14"/>
      <c r="H71" s="14"/>
      <c r="I71" s="14"/>
      <c r="J71" s="14"/>
      <c r="K71" s="14"/>
      <c r="L71" s="14"/>
      <c r="N71" s="14"/>
      <c r="O71" s="14"/>
      <c r="P71" s="14"/>
      <c r="Q71" s="14"/>
      <c r="U71" s="14"/>
      <c r="V71" s="14"/>
      <c r="W71" s="14"/>
      <c r="X71" s="14"/>
      <c r="Y71" s="14"/>
      <c r="Z71" s="14"/>
      <c r="AA71" s="14"/>
      <c r="AB71" s="7"/>
      <c r="AC71" s="14"/>
      <c r="AD71" s="14"/>
      <c r="AE71" s="13"/>
    </row>
    <row r="72" spans="1:31" x14ac:dyDescent="0.2">
      <c r="A72" s="12"/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9"/>
      <c r="AE72" s="13"/>
    </row>
    <row r="73" spans="1:31" x14ac:dyDescent="0.2">
      <c r="A73" s="12"/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2"/>
      <c r="AE73" s="13"/>
    </row>
    <row r="74" spans="1:31" x14ac:dyDescent="0.2">
      <c r="A74" s="12"/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2"/>
      <c r="AE74" s="13"/>
    </row>
    <row r="75" spans="1:31" x14ac:dyDescent="0.2">
      <c r="A75" s="12"/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2"/>
      <c r="AE75" s="13"/>
    </row>
    <row r="76" spans="1:31" x14ac:dyDescent="0.2">
      <c r="A76" s="12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2"/>
      <c r="AE76" s="13"/>
    </row>
    <row r="77" spans="1:31" x14ac:dyDescent="0.2">
      <c r="A77" s="12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2"/>
      <c r="AE77" s="13"/>
    </row>
    <row r="78" spans="1:31" x14ac:dyDescent="0.2">
      <c r="A78" s="12"/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2"/>
      <c r="AE78" s="13"/>
    </row>
    <row r="79" spans="1:31" x14ac:dyDescent="0.2">
      <c r="A79" s="12"/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2"/>
      <c r="AE79" s="13"/>
    </row>
    <row r="80" spans="1:31" x14ac:dyDescent="0.2">
      <c r="A80" s="12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2"/>
      <c r="AE80" s="13"/>
    </row>
    <row r="81" spans="1:31" x14ac:dyDescent="0.2">
      <c r="A81" s="12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2"/>
      <c r="AE81" s="13"/>
    </row>
    <row r="82" spans="1:31" ht="17" thickBot="1" x14ac:dyDescent="0.25">
      <c r="A82" s="12"/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5"/>
      <c r="AE82" s="13"/>
    </row>
    <row r="83" spans="1:31" ht="7.75" customHeight="1" x14ac:dyDescent="0.2">
      <c r="A83" s="12"/>
      <c r="B83" s="14"/>
      <c r="C83" s="14"/>
      <c r="G83" s="14"/>
      <c r="H83" s="14"/>
      <c r="I83" s="14"/>
      <c r="J83" s="14"/>
      <c r="K83" s="14"/>
      <c r="L83" s="14"/>
      <c r="N83" s="14"/>
      <c r="O83" s="14"/>
      <c r="P83" s="14"/>
      <c r="Q83" s="14"/>
      <c r="U83" s="14"/>
      <c r="V83" s="14"/>
      <c r="W83" s="14"/>
      <c r="X83" s="14"/>
      <c r="Y83" s="14"/>
      <c r="Z83" s="14"/>
      <c r="AA83" s="14"/>
      <c r="AB83" s="7"/>
      <c r="AC83" s="14"/>
      <c r="AD83" s="14"/>
      <c r="AE83" s="13"/>
    </row>
    <row r="84" spans="1:31" s="50" customFormat="1" ht="22.5" customHeight="1" x14ac:dyDescent="0.2">
      <c r="A84" s="58"/>
      <c r="B84" s="172" t="str">
        <f>CONCATENATE($T$1," (page 3 of 3) =&gt; ",(UPPER($P$6)),"_",(PROPER($G$6)),"_",$AB$6)</f>
        <v>SAF (page 3 of 3) =&gt; __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59"/>
    </row>
    <row r="85" spans="1:31" ht="14.5" customHeight="1" x14ac:dyDescent="0.2">
      <c r="A85" s="12"/>
      <c r="B85" s="28" t="s">
        <v>44</v>
      </c>
      <c r="C85" s="14"/>
      <c r="G85" s="14"/>
      <c r="H85" s="14"/>
      <c r="I85" s="14"/>
      <c r="J85" s="14"/>
      <c r="K85" s="14"/>
      <c r="L85" s="14"/>
      <c r="N85" s="14"/>
      <c r="O85" s="14"/>
      <c r="P85" s="14"/>
      <c r="Q85" s="14"/>
      <c r="U85" s="14"/>
      <c r="V85" s="14"/>
      <c r="W85" s="14"/>
      <c r="X85" s="14"/>
      <c r="Y85" s="14"/>
      <c r="Z85" s="14"/>
      <c r="AA85" s="14"/>
      <c r="AB85" s="7"/>
      <c r="AC85" s="14"/>
      <c r="AD85" s="14"/>
      <c r="AE85" s="13"/>
    </row>
    <row r="86" spans="1:31" ht="4.5" customHeight="1" x14ac:dyDescent="0.2">
      <c r="A86" s="12"/>
      <c r="B86" s="14"/>
      <c r="C86" s="14"/>
      <c r="G86" s="14"/>
      <c r="H86" s="14"/>
      <c r="I86" s="14"/>
      <c r="J86" s="14"/>
      <c r="K86" s="14"/>
      <c r="L86" s="14"/>
      <c r="N86" s="14"/>
      <c r="O86" s="14"/>
      <c r="P86" s="14"/>
      <c r="Q86" s="14"/>
      <c r="U86" s="14"/>
      <c r="V86" s="14"/>
      <c r="W86" s="14"/>
      <c r="X86" s="14"/>
      <c r="Y86" s="14"/>
      <c r="Z86" s="14"/>
      <c r="AA86" s="14"/>
      <c r="AB86" s="7"/>
      <c r="AC86" s="14"/>
      <c r="AD86" s="14"/>
      <c r="AE86" s="13"/>
    </row>
    <row r="87" spans="1:31" ht="35.25" customHeight="1" x14ac:dyDescent="0.2">
      <c r="A87" s="12"/>
      <c r="B87" s="29" t="s">
        <v>45</v>
      </c>
      <c r="C87" s="100" t="s">
        <v>46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3"/>
    </row>
    <row r="88" spans="1:31" ht="14.5" customHeight="1" x14ac:dyDescent="0.2">
      <c r="A88" s="12"/>
      <c r="B88" s="29"/>
      <c r="C88" s="14"/>
      <c r="G88" s="14"/>
      <c r="H88" s="14"/>
      <c r="I88" s="14"/>
      <c r="J88" s="14"/>
      <c r="K88" s="14"/>
      <c r="L88" s="14"/>
      <c r="N88" s="14"/>
      <c r="O88" s="14"/>
      <c r="P88" s="14"/>
      <c r="Q88" s="14"/>
      <c r="U88" s="14"/>
      <c r="V88" s="14"/>
      <c r="W88" s="14"/>
      <c r="X88" s="14"/>
      <c r="Y88" s="14"/>
      <c r="Z88" s="14"/>
      <c r="AA88" s="14"/>
      <c r="AB88" s="7"/>
      <c r="AC88" s="14"/>
      <c r="AD88" s="14"/>
      <c r="AE88" s="13"/>
    </row>
    <row r="89" spans="1:31" ht="33" customHeight="1" x14ac:dyDescent="0.2">
      <c r="A89" s="12"/>
      <c r="B89" s="29" t="s">
        <v>47</v>
      </c>
      <c r="C89" s="100" t="s">
        <v>48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3"/>
    </row>
    <row r="90" spans="1:31" ht="18" customHeight="1" x14ac:dyDescent="0.2">
      <c r="A90" s="12"/>
      <c r="B90" s="29"/>
      <c r="G90" s="14"/>
      <c r="H90" s="14"/>
      <c r="I90" s="14"/>
      <c r="J90" s="14"/>
      <c r="K90" s="14"/>
      <c r="L90" s="14"/>
      <c r="N90" s="14"/>
      <c r="O90" s="14"/>
      <c r="P90" s="14"/>
      <c r="Q90" s="14"/>
      <c r="T90" s="173" t="s">
        <v>49</v>
      </c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3"/>
    </row>
    <row r="91" spans="1:31" ht="7" customHeight="1" x14ac:dyDescent="0.2">
      <c r="A91" s="12"/>
      <c r="B91" s="29"/>
      <c r="AE91" s="13"/>
    </row>
    <row r="92" spans="1:31" ht="53.25" customHeight="1" x14ac:dyDescent="0.2">
      <c r="A92" s="12"/>
      <c r="B92" s="29" t="s">
        <v>50</v>
      </c>
      <c r="C92" s="100" t="s">
        <v>51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3"/>
    </row>
    <row r="93" spans="1:31" ht="8.25" customHeight="1" x14ac:dyDescent="0.2">
      <c r="A93" s="12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13"/>
    </row>
    <row r="94" spans="1:31" ht="31" customHeight="1" x14ac:dyDescent="0.2">
      <c r="A94" s="12"/>
      <c r="B94" s="29" t="s">
        <v>52</v>
      </c>
      <c r="C94" s="100" t="s">
        <v>53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3"/>
    </row>
    <row r="95" spans="1:31" ht="18" customHeight="1" x14ac:dyDescent="0.2">
      <c r="A95" s="12"/>
      <c r="B95" s="29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173" t="s">
        <v>54</v>
      </c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3"/>
    </row>
    <row r="96" spans="1:31" ht="7" customHeight="1" x14ac:dyDescent="0.2">
      <c r="A96" s="12"/>
      <c r="B96" s="29"/>
      <c r="AE96" s="13"/>
    </row>
    <row r="97" spans="1:31" ht="30.5" customHeight="1" x14ac:dyDescent="0.2">
      <c r="A97" s="12"/>
      <c r="B97" s="29" t="s">
        <v>55</v>
      </c>
      <c r="C97" s="100" t="s">
        <v>56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3"/>
    </row>
    <row r="98" spans="1:31" ht="52" customHeight="1" x14ac:dyDescent="0.2">
      <c r="A98" s="12"/>
      <c r="B98" s="29"/>
      <c r="C98" s="100" t="s">
        <v>57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3"/>
    </row>
    <row r="99" spans="1:31" ht="42" customHeight="1" x14ac:dyDescent="0.2">
      <c r="A99" s="12"/>
      <c r="B99" s="29"/>
      <c r="C99" s="100" t="s">
        <v>58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3"/>
    </row>
    <row r="100" spans="1:31" ht="49" customHeight="1" x14ac:dyDescent="0.2">
      <c r="A100" s="12"/>
      <c r="B100" s="29"/>
      <c r="C100" s="100" t="s">
        <v>59</v>
      </c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3"/>
    </row>
    <row r="101" spans="1:31" ht="11.25" customHeight="1" x14ac:dyDescent="0.2">
      <c r="A101" s="12"/>
      <c r="B101" s="29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13"/>
    </row>
    <row r="102" spans="1:31" ht="22" customHeight="1" x14ac:dyDescent="0.2">
      <c r="A102" s="12"/>
      <c r="B102" s="167" t="s">
        <v>60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3"/>
    </row>
    <row r="103" spans="1:31" s="27" customFormat="1" ht="35.25" customHeight="1" x14ac:dyDescent="0.2">
      <c r="A103" s="25"/>
      <c r="B103" s="112" t="str">
        <f>HYPERLINK("#PDF_Stamp!A1","Once the sections above have been completed, please save this form as PDF   =&gt;   Remeber to add your PDF approved-stamp in the respective section below (guidance in tab 'PDF_Stamp')")</f>
        <v>Once the sections above have been completed, please save this form as PDF   =&gt;   Remeber to add your PDF approved-stamp in the respective section below (guidance in tab 'PDF_Stamp')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26"/>
    </row>
    <row r="104" spans="1:31" s="27" customFormat="1" ht="18" x14ac:dyDescent="0.2">
      <c r="A104" s="25"/>
      <c r="B104" s="168" t="s">
        <v>61</v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26"/>
    </row>
    <row r="105" spans="1:31" x14ac:dyDescent="0.2">
      <c r="A105" s="12"/>
      <c r="AE105" s="13"/>
    </row>
    <row r="106" spans="1:31" s="27" customFormat="1" ht="18" x14ac:dyDescent="0.2">
      <c r="A106" s="25"/>
      <c r="B106" s="41" t="s">
        <v>62</v>
      </c>
      <c r="Z106" s="32"/>
      <c r="AA106" s="33"/>
      <c r="AB106" s="33"/>
      <c r="AC106" s="33"/>
      <c r="AD106" s="33"/>
      <c r="AE106" s="26"/>
    </row>
    <row r="107" spans="1:31" ht="59.25" customHeight="1" x14ac:dyDescent="0.2">
      <c r="A107" s="12"/>
      <c r="B107" s="177" t="s">
        <v>63</v>
      </c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3"/>
    </row>
    <row r="108" spans="1:31" ht="19.5" customHeight="1" thickBot="1" x14ac:dyDescent="0.25">
      <c r="A108" s="12"/>
      <c r="B108" s="60" t="s">
        <v>64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2" t="s">
        <v>54</v>
      </c>
      <c r="AE108" s="13"/>
    </row>
    <row r="109" spans="1:31" ht="89.25" customHeight="1" thickBot="1" x14ac:dyDescent="0.25">
      <c r="A109" s="12"/>
      <c r="B109" s="105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7"/>
      <c r="AE109" s="13"/>
    </row>
    <row r="110" spans="1:31" x14ac:dyDescent="0.2">
      <c r="A110" s="12"/>
      <c r="AA110" s="104"/>
      <c r="AB110" s="104"/>
      <c r="AC110" s="104"/>
      <c r="AD110" s="104"/>
      <c r="AE110" s="13"/>
    </row>
    <row r="111" spans="1:31" s="27" customFormat="1" ht="26.25" customHeight="1" x14ac:dyDescent="0.2">
      <c r="A111" s="25"/>
      <c r="B111" s="41" t="s">
        <v>65</v>
      </c>
      <c r="X111" s="99" t="s">
        <v>66</v>
      </c>
      <c r="Y111" s="99"/>
      <c r="Z111" s="99"/>
      <c r="AA111" s="99"/>
      <c r="AB111" s="99"/>
      <c r="AC111" s="99"/>
      <c r="AD111" s="99"/>
      <c r="AE111" s="26"/>
    </row>
    <row r="112" spans="1:31" ht="19.5" customHeight="1" thickBot="1" x14ac:dyDescent="0.25">
      <c r="A112" s="12"/>
      <c r="B112" s="60" t="s">
        <v>64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2" t="s">
        <v>54</v>
      </c>
      <c r="AE112" s="13"/>
    </row>
    <row r="113" spans="1:31" ht="89.25" customHeight="1" thickBot="1" x14ac:dyDescent="0.25">
      <c r="A113" s="12"/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7"/>
      <c r="AE113" s="13"/>
    </row>
    <row r="114" spans="1:31" x14ac:dyDescent="0.2">
      <c r="A114" s="12"/>
      <c r="AE114" s="13"/>
    </row>
    <row r="115" spans="1:31" s="27" customFormat="1" ht="18" x14ac:dyDescent="0.2">
      <c r="A115" s="25"/>
      <c r="B115" s="41" t="s">
        <v>67</v>
      </c>
      <c r="X115" s="99" t="s">
        <v>68</v>
      </c>
      <c r="Y115" s="99"/>
      <c r="Z115" s="99"/>
      <c r="AA115" s="99"/>
      <c r="AB115" s="99"/>
      <c r="AC115" s="99"/>
      <c r="AD115" s="99"/>
      <c r="AE115" s="26"/>
    </row>
    <row r="116" spans="1:31" ht="24.5" customHeight="1" thickBot="1" x14ac:dyDescent="0.25">
      <c r="A116" s="12"/>
      <c r="B116" s="60" t="s">
        <v>64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2" t="s">
        <v>54</v>
      </c>
      <c r="AE116" s="13"/>
    </row>
    <row r="117" spans="1:31" ht="89.25" customHeight="1" thickBot="1" x14ac:dyDescent="0.25">
      <c r="A117" s="12"/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13"/>
    </row>
    <row r="118" spans="1:31" x14ac:dyDescent="0.2">
      <c r="A118" s="12"/>
      <c r="AA118" s="104"/>
      <c r="AB118" s="104"/>
      <c r="AC118" s="104"/>
      <c r="AD118" s="104"/>
      <c r="AE118" s="13"/>
    </row>
    <row r="119" spans="1:31" ht="25" customHeight="1" x14ac:dyDescent="0.2">
      <c r="A119" s="12"/>
      <c r="B119" s="21"/>
      <c r="C119" s="21"/>
      <c r="D119" s="22"/>
      <c r="E119" s="22"/>
      <c r="F119" s="22"/>
      <c r="G119" s="21"/>
      <c r="H119" s="21"/>
      <c r="I119" s="21"/>
      <c r="J119" s="21"/>
      <c r="K119" s="21"/>
      <c r="L119" s="21"/>
      <c r="M119" s="22"/>
      <c r="N119" s="21"/>
      <c r="O119" s="21"/>
      <c r="P119" s="21"/>
      <c r="Q119" s="21"/>
      <c r="R119" s="24"/>
      <c r="S119" s="22"/>
      <c r="T119" s="22"/>
      <c r="U119" s="21"/>
      <c r="V119" s="21"/>
      <c r="W119" s="21"/>
      <c r="X119" s="54" t="s">
        <v>69</v>
      </c>
      <c r="Y119" s="103" t="s">
        <v>42</v>
      </c>
      <c r="Z119" s="103"/>
      <c r="AA119" s="103"/>
      <c r="AB119" s="103"/>
      <c r="AC119" s="103"/>
      <c r="AD119" s="103"/>
      <c r="AE119" s="13"/>
    </row>
    <row r="120" spans="1:31" ht="17" thickBot="1" x14ac:dyDescent="0.25">
      <c r="A120" s="12"/>
      <c r="AE120" s="13"/>
    </row>
    <row r="121" spans="1:31" ht="17.25" customHeight="1" x14ac:dyDescent="0.2">
      <c r="A121" s="12"/>
      <c r="B121" s="47" t="s">
        <v>70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101" t="s">
        <v>71</v>
      </c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2"/>
      <c r="AE121" s="13"/>
    </row>
    <row r="122" spans="1:31" ht="6" customHeight="1" thickBot="1" x14ac:dyDescent="0.25">
      <c r="A122" s="12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8"/>
      <c r="AE122" s="13"/>
    </row>
    <row r="123" spans="1:31" ht="23.25" customHeight="1" thickBot="1" x14ac:dyDescent="0.25">
      <c r="A123" s="12"/>
      <c r="B123" s="4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40"/>
      <c r="Q123" s="40"/>
      <c r="R123" s="174" t="str">
        <f>IF($G$9="","row 9 above",(LOOKUP($G$9,data!$B$2:$B$43,data!$F$2:$F$43)))</f>
        <v>row 9 above</v>
      </c>
      <c r="S123" s="175"/>
      <c r="T123" s="176"/>
      <c r="U123" s="39" t="s">
        <v>72</v>
      </c>
      <c r="V123" s="174" t="str">
        <f>IF($G$9="","select school in row 9 above",(LOOKUP($G$9,data!$B$2:$B$43,data!$G$2:$G$43)))</f>
        <v>select school in row 9 above</v>
      </c>
      <c r="W123" s="175"/>
      <c r="X123" s="175"/>
      <c r="Y123" s="175"/>
      <c r="Z123" s="175"/>
      <c r="AA123" s="175"/>
      <c r="AB123" s="175"/>
      <c r="AC123" s="175"/>
      <c r="AD123" s="176"/>
      <c r="AE123" s="13"/>
    </row>
    <row r="124" spans="1:31" x14ac:dyDescent="0.2">
      <c r="A124" s="12"/>
      <c r="B124" s="5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13"/>
    </row>
    <row r="125" spans="1:31" x14ac:dyDescent="0.2">
      <c r="A125" s="12"/>
      <c r="B125" s="104" t="s">
        <v>73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3"/>
    </row>
    <row r="126" spans="1:31" ht="17" thickBot="1" x14ac:dyDescent="0.25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4"/>
    </row>
    <row r="127" spans="1:31" ht="17" hidden="1" thickTop="1" x14ac:dyDescent="0.2"/>
    <row r="128" spans="1:31" ht="17" hidden="1" thickTop="1" x14ac:dyDescent="0.2"/>
    <row r="129" ht="17" hidden="1" thickTop="1" x14ac:dyDescent="0.2"/>
    <row r="130" ht="17" hidden="1" thickTop="1" x14ac:dyDescent="0.2"/>
  </sheetData>
  <sheetProtection sheet="1" objects="1" scenarios="1"/>
  <mergeCells count="204">
    <mergeCell ref="B58:T58"/>
    <mergeCell ref="F47:I47"/>
    <mergeCell ref="M47:AD47"/>
    <mergeCell ref="M48:S48"/>
    <mergeCell ref="T48:AD48"/>
    <mergeCell ref="F51:I51"/>
    <mergeCell ref="M51:AD51"/>
    <mergeCell ref="M52:S52"/>
    <mergeCell ref="T52:AD52"/>
    <mergeCell ref="F55:I55"/>
    <mergeCell ref="M55:AD55"/>
    <mergeCell ref="M56:S56"/>
    <mergeCell ref="T56:AD56"/>
    <mergeCell ref="B125:AD125"/>
    <mergeCell ref="Y66:AB66"/>
    <mergeCell ref="AC66:AD66"/>
    <mergeCell ref="B66:C66"/>
    <mergeCell ref="M66:P66"/>
    <mergeCell ref="Q66:R66"/>
    <mergeCell ref="S66:V66"/>
    <mergeCell ref="W66:X66"/>
    <mergeCell ref="D66:L66"/>
    <mergeCell ref="R123:T123"/>
    <mergeCell ref="V123:AD123"/>
    <mergeCell ref="B107:AD107"/>
    <mergeCell ref="C87:AD87"/>
    <mergeCell ref="C89:AD89"/>
    <mergeCell ref="C92:AD92"/>
    <mergeCell ref="C94:AD94"/>
    <mergeCell ref="AC1:AE1"/>
    <mergeCell ref="B102:AD102"/>
    <mergeCell ref="B104:AD104"/>
    <mergeCell ref="M14:AD14"/>
    <mergeCell ref="B17:AD17"/>
    <mergeCell ref="S62:V62"/>
    <mergeCell ref="W62:X62"/>
    <mergeCell ref="D62:L62"/>
    <mergeCell ref="D63:L63"/>
    <mergeCell ref="Y62:AB62"/>
    <mergeCell ref="AC62:AD62"/>
    <mergeCell ref="AC61:AD61"/>
    <mergeCell ref="B37:C37"/>
    <mergeCell ref="M37:P37"/>
    <mergeCell ref="Q37:R37"/>
    <mergeCell ref="S37:V37"/>
    <mergeCell ref="W37:X37"/>
    <mergeCell ref="D37:L37"/>
    <mergeCell ref="D61:L61"/>
    <mergeCell ref="Y37:AB37"/>
    <mergeCell ref="AC37:AD37"/>
    <mergeCell ref="B43:AD43"/>
    <mergeCell ref="B84:AD84"/>
    <mergeCell ref="T90:AD90"/>
    <mergeCell ref="B38:C38"/>
    <mergeCell ref="B61:C61"/>
    <mergeCell ref="M61:P61"/>
    <mergeCell ref="Q61:R61"/>
    <mergeCell ref="S61:V61"/>
    <mergeCell ref="W61:X61"/>
    <mergeCell ref="Y61:AB61"/>
    <mergeCell ref="U59:AD59"/>
    <mergeCell ref="D38:L38"/>
    <mergeCell ref="M38:P38"/>
    <mergeCell ref="Q38:R38"/>
    <mergeCell ref="S38:V38"/>
    <mergeCell ref="W38:X38"/>
    <mergeCell ref="Y38:AB38"/>
    <mergeCell ref="AC38:AD38"/>
    <mergeCell ref="B39:C39"/>
    <mergeCell ref="D39:L39"/>
    <mergeCell ref="M39:P39"/>
    <mergeCell ref="Q39:R39"/>
    <mergeCell ref="S39:V39"/>
    <mergeCell ref="W39:X39"/>
    <mergeCell ref="S32:V32"/>
    <mergeCell ref="W32:X32"/>
    <mergeCell ref="Y32:AB32"/>
    <mergeCell ref="AC32:AD32"/>
    <mergeCell ref="F21:I21"/>
    <mergeCell ref="J12:R12"/>
    <mergeCell ref="G15:J15"/>
    <mergeCell ref="P15:Q15"/>
    <mergeCell ref="X15:AD15"/>
    <mergeCell ref="G14:K14"/>
    <mergeCell ref="T30:AD30"/>
    <mergeCell ref="M21:AD21"/>
    <mergeCell ref="M25:AD25"/>
    <mergeCell ref="M29:AD29"/>
    <mergeCell ref="U12:AD12"/>
    <mergeCell ref="T22:AD22"/>
    <mergeCell ref="F25:I25"/>
    <mergeCell ref="G19:AD19"/>
    <mergeCell ref="M22:S22"/>
    <mergeCell ref="M26:S26"/>
    <mergeCell ref="M30:S30"/>
    <mergeCell ref="AC35:AD35"/>
    <mergeCell ref="B33:C33"/>
    <mergeCell ref="M33:P33"/>
    <mergeCell ref="Q33:R33"/>
    <mergeCell ref="J1:S2"/>
    <mergeCell ref="T1:W2"/>
    <mergeCell ref="G6:L6"/>
    <mergeCell ref="AB6:AD6"/>
    <mergeCell ref="G9:AD9"/>
    <mergeCell ref="AB7:AD7"/>
    <mergeCell ref="P6:X6"/>
    <mergeCell ref="D32:L32"/>
    <mergeCell ref="T26:AD26"/>
    <mergeCell ref="F29:I29"/>
    <mergeCell ref="S33:V33"/>
    <mergeCell ref="W33:X33"/>
    <mergeCell ref="D33:L33"/>
    <mergeCell ref="Y33:AB33"/>
    <mergeCell ref="AC33:AD33"/>
    <mergeCell ref="G10:AD10"/>
    <mergeCell ref="M32:P32"/>
    <mergeCell ref="Q32:R32"/>
    <mergeCell ref="AC65:AD65"/>
    <mergeCell ref="B72:AD82"/>
    <mergeCell ref="C98:AD98"/>
    <mergeCell ref="C99:AD99"/>
    <mergeCell ref="M65:P65"/>
    <mergeCell ref="Q65:R65"/>
    <mergeCell ref="AC67:AD67"/>
    <mergeCell ref="B67:C67"/>
    <mergeCell ref="D67:L67"/>
    <mergeCell ref="S67:V67"/>
    <mergeCell ref="W67:X67"/>
    <mergeCell ref="Y67:AB67"/>
    <mergeCell ref="M67:P67"/>
    <mergeCell ref="Y69:AD69"/>
    <mergeCell ref="Q67:R67"/>
    <mergeCell ref="T95:AD95"/>
    <mergeCell ref="S65:V65"/>
    <mergeCell ref="B32:C32"/>
    <mergeCell ref="B36:C36"/>
    <mergeCell ref="M36:P36"/>
    <mergeCell ref="Q36:R36"/>
    <mergeCell ref="S36:V36"/>
    <mergeCell ref="W36:X36"/>
    <mergeCell ref="Y36:AB36"/>
    <mergeCell ref="AC36:AD36"/>
    <mergeCell ref="B35:C35"/>
    <mergeCell ref="M35:P35"/>
    <mergeCell ref="Q35:R35"/>
    <mergeCell ref="S35:V35"/>
    <mergeCell ref="B34:C34"/>
    <mergeCell ref="M34:P34"/>
    <mergeCell ref="Q34:R34"/>
    <mergeCell ref="S34:V34"/>
    <mergeCell ref="W34:X34"/>
    <mergeCell ref="Y34:AB34"/>
    <mergeCell ref="AC34:AD34"/>
    <mergeCell ref="D34:L34"/>
    <mergeCell ref="W35:X35"/>
    <mergeCell ref="D35:L35"/>
    <mergeCell ref="D36:L36"/>
    <mergeCell ref="Y35:AB35"/>
    <mergeCell ref="X115:AD115"/>
    <mergeCell ref="C97:AD97"/>
    <mergeCell ref="R121:AD121"/>
    <mergeCell ref="Y119:AD119"/>
    <mergeCell ref="AA118:AD118"/>
    <mergeCell ref="B109:AD109"/>
    <mergeCell ref="B113:AD113"/>
    <mergeCell ref="B117:AD117"/>
    <mergeCell ref="B64:C64"/>
    <mergeCell ref="M64:P64"/>
    <mergeCell ref="Q64:R64"/>
    <mergeCell ref="S64:V64"/>
    <mergeCell ref="W64:X64"/>
    <mergeCell ref="D64:L64"/>
    <mergeCell ref="D65:L65"/>
    <mergeCell ref="Y64:AB64"/>
    <mergeCell ref="AC64:AD64"/>
    <mergeCell ref="B65:C65"/>
    <mergeCell ref="B103:AD103"/>
    <mergeCell ref="C100:AD100"/>
    <mergeCell ref="AA110:AD110"/>
    <mergeCell ref="X111:AD111"/>
    <mergeCell ref="W65:X65"/>
    <mergeCell ref="Y65:AB65"/>
    <mergeCell ref="Y39:AB39"/>
    <mergeCell ref="AC39:AD39"/>
    <mergeCell ref="B68:C68"/>
    <mergeCell ref="D68:L68"/>
    <mergeCell ref="M68:P68"/>
    <mergeCell ref="Q68:R68"/>
    <mergeCell ref="S68:V68"/>
    <mergeCell ref="W68:X68"/>
    <mergeCell ref="Y68:AB68"/>
    <mergeCell ref="AC68:AD68"/>
    <mergeCell ref="B63:C63"/>
    <mergeCell ref="M63:P63"/>
    <mergeCell ref="Q63:R63"/>
    <mergeCell ref="S63:V63"/>
    <mergeCell ref="W63:X63"/>
    <mergeCell ref="Y63:AB63"/>
    <mergeCell ref="AC63:AD63"/>
    <mergeCell ref="B62:C62"/>
    <mergeCell ref="M62:P62"/>
    <mergeCell ref="Q62:R62"/>
    <mergeCell ref="F45:AD45"/>
    <mergeCell ref="U58:AD58"/>
  </mergeCells>
  <conditionalFormatting sqref="G15:J15">
    <cfRule type="containsText" dxfId="0" priority="1" operator="containsText" text="day/month/year">
      <formula>NOT(ISERROR(SEARCH("day/month/year",G15)))</formula>
    </cfRule>
  </conditionalFormatting>
  <dataValidations count="1">
    <dataValidation type="list" allowBlank="1" showInputMessage="1" showErrorMessage="1" sqref="G9:AD9" xr:uid="{9D66429E-DE85-554B-9D27-7D93637938E0}">
      <formula1>School_Institute_dropdown</formula1>
    </dataValidation>
  </dataValidations>
  <hyperlinks>
    <hyperlink ref="R121" r:id="rId1" xr:uid="{9F115C3A-E58E-4C46-980E-EA2B8CFDC556}"/>
    <hyperlink ref="T90" r:id="rId2" xr:uid="{99E2C436-E090-4419-9F3F-1465C691A45F}"/>
    <hyperlink ref="Y69" r:id="rId3" xr:uid="{E9B4263F-2A8F-4119-8C55-A317D79F1884}"/>
    <hyperlink ref="X115" r:id="rId4" xr:uid="{8653C1B0-B1FA-4669-85D7-CEB3275D12D0}"/>
    <hyperlink ref="X111" r:id="rId5" xr:uid="{2C53CE61-E844-40A3-A5EF-374CE1999E5E}"/>
    <hyperlink ref="Y119" r:id="rId6" xr:uid="{FE19C18A-756A-5B40-8853-19CBD98FB14A}"/>
    <hyperlink ref="AD108" r:id="rId7" xr:uid="{2CC3CBFB-124E-4BF0-B5A3-EAF4429355FA}"/>
    <hyperlink ref="AD112" r:id="rId8" xr:uid="{9110B34A-D247-489F-94A2-BA2A52A8C376}"/>
    <hyperlink ref="AD116" r:id="rId9" xr:uid="{5E1EF73A-53D8-4370-8BFA-E9A0C6792B5A}"/>
    <hyperlink ref="M14:AD14" r:id="rId10" location=":~:text=Click%20File%20%3E%20Options%20%3E%20Regional%20Format,region%2C%20and%20then%20click%20Change." display="Please, make sure your Language and Region setting is in English (UK) for the correct date format to work on this form." xr:uid="{9DC212BD-7293-458F-BB4C-48B838F17246}"/>
    <hyperlink ref="B17:AD17" r:id="rId11" location=":~:text=Click%20File%20%3E%20Options%20%3E%20Regional%20Format,region%2C%20and%20then%20click%20Change." display="Please, make sure your Language and Region setting is in English (UK) for the correct date format to work on this form." xr:uid="{EB40FDA2-D492-4109-86A9-0C0942D3958D}"/>
  </hyperlinks>
  <printOptions horizontalCentered="1" verticalCentered="1"/>
  <pageMargins left="0" right="0" top="0" bottom="0" header="0" footer="0"/>
  <pageSetup paperSize="9" scale="67" orientation="portrait" r:id="rId12"/>
  <rowBreaks count="2" manualBreakCount="2">
    <brk id="42" max="30" man="1"/>
    <brk id="83" max="30" man="1"/>
  </rowBreaks>
  <drawing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0D974-6CAA-C040-A89E-FA763C5A3FBA}">
          <x14:formula1>
            <xm:f>SPO_list!$B$2:$B$600</xm:f>
          </x14:formula1>
          <xm:sqref>M21:AD21 M25:AD25 M29:AD29 M47:AD47 M51:AD51 M55:AD55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106F0-A84B-4A71-AB50-6AC38A471A1F}">
  <sheetPr>
    <tabColor rgb="FF7030A0"/>
    <pageSetUpPr fitToPage="1"/>
  </sheetPr>
  <dimension ref="A1:XFC57"/>
  <sheetViews>
    <sheetView zoomScale="120" zoomScaleNormal="120" workbookViewId="0"/>
  </sheetViews>
  <sheetFormatPr baseColWidth="10" defaultColWidth="0" defaultRowHeight="0" customHeight="1" zeroHeight="1" x14ac:dyDescent="0.2"/>
  <cols>
    <col min="1" max="1" width="32.83203125" style="1" customWidth="1"/>
    <col min="2" max="2" width="102.6640625" style="74" customWidth="1"/>
    <col min="3" max="16379" width="9.1640625" style="1" hidden="1"/>
    <col min="16380" max="16380" width="9.1640625" style="1" hidden="1" customWidth="1"/>
    <col min="16381" max="16383" width="9.1640625" style="1" hidden="1"/>
    <col min="16384" max="16384" width="7.33203125" style="1" hidden="1"/>
  </cols>
  <sheetData>
    <row r="1" spans="1:2" ht="29" customHeight="1" x14ac:dyDescent="0.2">
      <c r="A1" s="1" t="s">
        <v>245</v>
      </c>
      <c r="B1" s="74" t="s">
        <v>246</v>
      </c>
    </row>
    <row r="2" spans="1:2" ht="44" customHeight="1" x14ac:dyDescent="0.2">
      <c r="A2" s="1" t="s">
        <v>247</v>
      </c>
      <c r="B2" s="74" t="s">
        <v>248</v>
      </c>
    </row>
    <row r="3" spans="1:2" ht="29" customHeight="1" x14ac:dyDescent="0.2">
      <c r="A3" s="1" t="s">
        <v>75</v>
      </c>
      <c r="B3" s="74" t="s">
        <v>249</v>
      </c>
    </row>
    <row r="4" spans="1:2" ht="62" customHeight="1" x14ac:dyDescent="0.2">
      <c r="A4" s="1" t="s">
        <v>250</v>
      </c>
      <c r="B4" s="74" t="s">
        <v>251</v>
      </c>
    </row>
    <row r="5" spans="1:2" ht="29" customHeight="1" x14ac:dyDescent="0.2">
      <c r="A5" s="1" t="s">
        <v>252</v>
      </c>
      <c r="B5" s="74" t="s">
        <v>253</v>
      </c>
    </row>
    <row r="6" spans="1:2" ht="29" customHeight="1" x14ac:dyDescent="0.2">
      <c r="A6" s="1" t="s">
        <v>254</v>
      </c>
      <c r="B6" s="74" t="s">
        <v>255</v>
      </c>
    </row>
    <row r="7" spans="1:2" ht="29" customHeight="1" x14ac:dyDescent="0.2">
      <c r="A7" s="1" t="s">
        <v>81</v>
      </c>
      <c r="B7" s="74" t="s">
        <v>256</v>
      </c>
    </row>
    <row r="8" spans="1:2" ht="69" customHeight="1" x14ac:dyDescent="0.2">
      <c r="A8" s="1" t="s">
        <v>257</v>
      </c>
      <c r="B8" s="75" t="s">
        <v>258</v>
      </c>
    </row>
    <row r="9" spans="1:2" ht="69" customHeight="1" x14ac:dyDescent="0.2">
      <c r="A9" s="1" t="s">
        <v>79</v>
      </c>
      <c r="B9" s="75" t="s">
        <v>259</v>
      </c>
    </row>
    <row r="10" spans="1:2" ht="69" customHeight="1" x14ac:dyDescent="0.2">
      <c r="A10" s="1" t="s">
        <v>84</v>
      </c>
      <c r="B10" s="75" t="s">
        <v>260</v>
      </c>
    </row>
    <row r="11" spans="1:2" ht="69" customHeight="1" x14ac:dyDescent="0.2">
      <c r="A11" s="1" t="s">
        <v>85</v>
      </c>
      <c r="B11" s="75" t="s">
        <v>261</v>
      </c>
    </row>
    <row r="12" spans="1:2" ht="69" customHeight="1" x14ac:dyDescent="0.2">
      <c r="A12" s="1" t="s">
        <v>262</v>
      </c>
      <c r="B12" s="75" t="s">
        <v>263</v>
      </c>
    </row>
    <row r="13" spans="1:2" ht="69" customHeight="1" x14ac:dyDescent="0.2">
      <c r="A13" s="1" t="s">
        <v>83</v>
      </c>
      <c r="B13" s="75" t="s">
        <v>264</v>
      </c>
    </row>
    <row r="14" spans="1:2" ht="69" customHeight="1" x14ac:dyDescent="0.2">
      <c r="A14" s="1" t="s">
        <v>265</v>
      </c>
      <c r="B14" s="75" t="s">
        <v>266</v>
      </c>
    </row>
    <row r="15" spans="1:2" ht="69" customHeight="1" x14ac:dyDescent="0.2">
      <c r="A15" s="1" t="s">
        <v>267</v>
      </c>
      <c r="B15" s="75" t="s">
        <v>268</v>
      </c>
    </row>
    <row r="16" spans="1:2" ht="69" customHeight="1" x14ac:dyDescent="0.2">
      <c r="A16" s="1" t="s">
        <v>269</v>
      </c>
      <c r="B16" s="75" t="s">
        <v>270</v>
      </c>
    </row>
    <row r="17" spans="1:2" ht="69" customHeight="1" x14ac:dyDescent="0.2">
      <c r="A17" s="1" t="s">
        <v>86</v>
      </c>
      <c r="B17" s="75" t="s">
        <v>271</v>
      </c>
    </row>
    <row r="18" spans="1:2" ht="69" customHeight="1" x14ac:dyDescent="0.2">
      <c r="A18" s="1" t="s">
        <v>87</v>
      </c>
      <c r="B18" s="75" t="s">
        <v>272</v>
      </c>
    </row>
    <row r="19" spans="1:2" ht="69" customHeight="1" x14ac:dyDescent="0.2">
      <c r="A19" s="1" t="s">
        <v>273</v>
      </c>
      <c r="B19" s="75" t="s">
        <v>288</v>
      </c>
    </row>
    <row r="20" spans="1:2" ht="69" customHeight="1" x14ac:dyDescent="0.2">
      <c r="A20" s="1" t="s">
        <v>274</v>
      </c>
      <c r="B20" s="75" t="s">
        <v>275</v>
      </c>
    </row>
    <row r="21" spans="1:2" ht="69" customHeight="1" x14ac:dyDescent="0.2">
      <c r="A21" s="1" t="s">
        <v>276</v>
      </c>
      <c r="B21" s="75" t="s">
        <v>277</v>
      </c>
    </row>
    <row r="22" spans="1:2" ht="69" customHeight="1" x14ac:dyDescent="0.2">
      <c r="A22" s="1" t="s">
        <v>278</v>
      </c>
      <c r="B22" s="75" t="s">
        <v>279</v>
      </c>
    </row>
    <row r="23" spans="1:2" ht="69" customHeight="1" x14ac:dyDescent="0.2">
      <c r="A23" s="1" t="s">
        <v>280</v>
      </c>
      <c r="B23" s="75" t="s">
        <v>281</v>
      </c>
    </row>
    <row r="24" spans="1:2" ht="69" customHeight="1" x14ac:dyDescent="0.2">
      <c r="A24" s="1" t="s">
        <v>282</v>
      </c>
      <c r="B24" s="75" t="s">
        <v>283</v>
      </c>
    </row>
    <row r="25" spans="1:2" ht="69" customHeight="1" x14ac:dyDescent="0.2">
      <c r="A25" s="1" t="s">
        <v>284</v>
      </c>
      <c r="B25" s="75" t="s">
        <v>285</v>
      </c>
    </row>
    <row r="26" spans="1:2" ht="69" customHeight="1" x14ac:dyDescent="0.2">
      <c r="A26" s="1" t="s">
        <v>286</v>
      </c>
      <c r="B26" s="75" t="s">
        <v>287</v>
      </c>
    </row>
    <row r="27" spans="1:2" ht="29" hidden="1" customHeight="1" x14ac:dyDescent="0.2"/>
    <row r="28" spans="1:2" ht="29" hidden="1" customHeight="1" x14ac:dyDescent="0.2"/>
    <row r="29" spans="1:2" ht="29" hidden="1" customHeight="1" x14ac:dyDescent="0.2"/>
    <row r="30" spans="1:2" ht="29" hidden="1" customHeight="1" x14ac:dyDescent="0.2"/>
    <row r="31" spans="1:2" ht="29" hidden="1" customHeight="1" x14ac:dyDescent="0.2"/>
    <row r="32" spans="1:2" ht="29" hidden="1" customHeight="1" x14ac:dyDescent="0.2"/>
    <row r="33" ht="29" hidden="1" customHeight="1" x14ac:dyDescent="0.2"/>
    <row r="34" ht="29" hidden="1" customHeight="1" x14ac:dyDescent="0.2"/>
    <row r="35" ht="29" hidden="1" customHeight="1" x14ac:dyDescent="0.2"/>
    <row r="36" ht="29" hidden="1" customHeight="1" x14ac:dyDescent="0.2"/>
    <row r="37" ht="29" hidden="1" customHeight="1" x14ac:dyDescent="0.2"/>
    <row r="38" ht="29" hidden="1" customHeight="1" x14ac:dyDescent="0.2"/>
    <row r="39" ht="29" hidden="1" customHeight="1" x14ac:dyDescent="0.2"/>
    <row r="40" ht="29" hidden="1" customHeight="1" x14ac:dyDescent="0.2"/>
    <row r="41" ht="29" hidden="1" customHeight="1" x14ac:dyDescent="0.2"/>
    <row r="42" ht="29" hidden="1" customHeight="1" x14ac:dyDescent="0.2"/>
    <row r="43" ht="29" hidden="1" customHeight="1" x14ac:dyDescent="0.2"/>
    <row r="44" ht="29" hidden="1" customHeight="1" x14ac:dyDescent="0.2"/>
    <row r="45" ht="29" hidden="1" customHeight="1" x14ac:dyDescent="0.2"/>
    <row r="46" ht="29" hidden="1" customHeight="1" x14ac:dyDescent="0.2"/>
    <row r="47" ht="29" hidden="1" customHeight="1" x14ac:dyDescent="0.2"/>
    <row r="48" ht="29" hidden="1" customHeight="1" x14ac:dyDescent="0.2"/>
    <row r="49" ht="29" hidden="1" customHeight="1" x14ac:dyDescent="0.2"/>
    <row r="50" ht="29" hidden="1" customHeight="1" x14ac:dyDescent="0.2"/>
    <row r="51" ht="29" hidden="1" customHeight="1" x14ac:dyDescent="0.2"/>
    <row r="52" ht="29" hidden="1" customHeight="1" x14ac:dyDescent="0.2"/>
    <row r="53" ht="29" hidden="1" customHeight="1" x14ac:dyDescent="0.2"/>
    <row r="54" ht="29" hidden="1" customHeight="1" x14ac:dyDescent="0.2"/>
    <row r="55" ht="29" hidden="1" customHeight="1" x14ac:dyDescent="0.2"/>
    <row r="56" ht="29" hidden="1" customHeight="1" x14ac:dyDescent="0.2"/>
    <row r="57" ht="29" hidden="1" customHeight="1" x14ac:dyDescent="0.2"/>
  </sheetData>
  <sheetProtection sheet="1" objects="1" scenarios="1"/>
  <printOptions horizontalCentered="1" verticalCentered="1"/>
  <pageMargins left="0" right="0" top="0" bottom="0" header="0" footer="0"/>
  <pageSetup paperSize="9" scale="62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F8DC-F359-49C5-96DB-88D5C6F1FE61}">
  <sheetPr>
    <tabColor rgb="FFFFFF00"/>
    <pageSetUpPr fitToPage="1"/>
  </sheetPr>
  <dimension ref="A1:BI61"/>
  <sheetViews>
    <sheetView zoomScaleNormal="100" workbookViewId="0">
      <selection sqref="A1:Y1"/>
    </sheetView>
  </sheetViews>
  <sheetFormatPr baseColWidth="10" defaultColWidth="0" defaultRowHeight="16" customHeight="1" zeroHeight="1" x14ac:dyDescent="0.2"/>
  <cols>
    <col min="1" max="1" width="3.6640625" style="65" customWidth="1"/>
    <col min="2" max="21" width="3.6640625" style="63" customWidth="1"/>
    <col min="22" max="22" width="7.1640625" style="65" customWidth="1"/>
    <col min="23" max="23" width="6.83203125" style="63" customWidth="1"/>
    <col min="24" max="24" width="8.33203125" style="63" customWidth="1"/>
    <col min="25" max="25" width="6.83203125" style="63" customWidth="1"/>
    <col min="26" max="61" width="3.6640625" style="63" customWidth="1"/>
    <col min="62" max="79" width="3.6640625" style="63" hidden="1" customWidth="1"/>
    <col min="80" max="16384" width="3.6640625" style="63" hidden="1"/>
  </cols>
  <sheetData>
    <row r="1" spans="1:30" ht="26.75" customHeight="1" x14ac:dyDescent="0.2">
      <c r="A1" s="178" t="s">
        <v>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30" ht="19" x14ac:dyDescent="0.2">
      <c r="A2" s="64" t="s">
        <v>89</v>
      </c>
      <c r="T2" s="70"/>
      <c r="U2" s="70"/>
      <c r="V2" s="71" t="s">
        <v>2</v>
      </c>
      <c r="W2" s="179">
        <f>SAF!AC1</f>
        <v>45463</v>
      </c>
      <c r="X2" s="179"/>
      <c r="Y2" s="179"/>
    </row>
    <row r="3" spans="1:30" ht="19" x14ac:dyDescent="0.2">
      <c r="A3" s="65" t="s">
        <v>90</v>
      </c>
      <c r="B3" s="63" t="s">
        <v>91</v>
      </c>
    </row>
    <row r="4" spans="1:30" ht="19" x14ac:dyDescent="0.2">
      <c r="A4" s="65" t="s">
        <v>92</v>
      </c>
      <c r="B4" s="66" t="s">
        <v>93</v>
      </c>
    </row>
    <row r="5" spans="1:30" ht="19" x14ac:dyDescent="0.2">
      <c r="B5" s="63" t="s">
        <v>94</v>
      </c>
    </row>
    <row r="6" spans="1:30" ht="19" x14ac:dyDescent="0.2"/>
    <row r="7" spans="1:30" ht="19" x14ac:dyDescent="0.2">
      <c r="W7" s="66"/>
    </row>
    <row r="8" spans="1:30" ht="19" x14ac:dyDescent="0.2"/>
    <row r="9" spans="1:30" ht="19" x14ac:dyDescent="0.2"/>
    <row r="10" spans="1:30" ht="19" x14ac:dyDescent="0.2"/>
    <row r="11" spans="1:30" ht="19" x14ac:dyDescent="0.2"/>
    <row r="12" spans="1:30" ht="19" x14ac:dyDescent="0.2"/>
    <row r="13" spans="1:30" ht="19" x14ac:dyDescent="0.2"/>
    <row r="14" spans="1:30" ht="19" x14ac:dyDescent="0.2"/>
    <row r="15" spans="1:30" ht="19" x14ac:dyDescent="0.2"/>
    <row r="16" spans="1:30" ht="19" x14ac:dyDescent="0.2">
      <c r="AD16" s="67"/>
    </row>
    <row r="17" spans="1:61" ht="19" x14ac:dyDescent="0.2">
      <c r="A17" s="64"/>
    </row>
    <row r="18" spans="1:61" ht="19" x14ac:dyDescent="0.2"/>
    <row r="19" spans="1:61" ht="19" x14ac:dyDescent="0.2"/>
    <row r="20" spans="1:61" ht="19" x14ac:dyDescent="0.2"/>
    <row r="21" spans="1:61" ht="19" x14ac:dyDescent="0.2"/>
    <row r="22" spans="1:61" ht="19" x14ac:dyDescent="0.2">
      <c r="A22" s="64" t="s">
        <v>95</v>
      </c>
    </row>
    <row r="23" spans="1:61" ht="19" x14ac:dyDescent="0.2">
      <c r="A23" s="65" t="s">
        <v>90</v>
      </c>
      <c r="B23" s="63" t="s">
        <v>96</v>
      </c>
    </row>
    <row r="24" spans="1:61" ht="19" x14ac:dyDescent="0.2">
      <c r="A24" s="65" t="s">
        <v>92</v>
      </c>
      <c r="B24" s="63" t="s">
        <v>97</v>
      </c>
    </row>
    <row r="25" spans="1:61" ht="19" x14ac:dyDescent="0.2">
      <c r="A25" s="65" t="s">
        <v>98</v>
      </c>
      <c r="B25" s="63" t="s">
        <v>99</v>
      </c>
      <c r="V25" s="63"/>
    </row>
    <row r="26" spans="1:61" ht="19" x14ac:dyDescent="0.2">
      <c r="A26" s="65" t="s">
        <v>100</v>
      </c>
      <c r="B26" s="63" t="s">
        <v>101</v>
      </c>
      <c r="V26" s="63"/>
      <c r="Z26" s="68" t="s">
        <v>102</v>
      </c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</row>
    <row r="27" spans="1:61" ht="19" x14ac:dyDescent="0.2">
      <c r="V27" s="63"/>
      <c r="Z27" s="68" t="s">
        <v>103</v>
      </c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</row>
    <row r="28" spans="1:61" ht="19" x14ac:dyDescent="0.2">
      <c r="V28" s="63"/>
      <c r="Z28" s="68" t="s">
        <v>104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</row>
    <row r="29" spans="1:61" ht="19" x14ac:dyDescent="0.2">
      <c r="B29" s="66"/>
      <c r="V29" s="63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</row>
    <row r="30" spans="1:61" ht="19" x14ac:dyDescent="0.2">
      <c r="V30" s="63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</row>
    <row r="31" spans="1:61" ht="19" x14ac:dyDescent="0.2">
      <c r="V31" s="63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</row>
    <row r="32" spans="1:61" ht="19" x14ac:dyDescent="0.2"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</row>
    <row r="33" spans="1:61" ht="19" x14ac:dyDescent="0.2"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</row>
    <row r="34" spans="1:61" ht="19" x14ac:dyDescent="0.2"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</row>
    <row r="35" spans="1:61" ht="19" x14ac:dyDescent="0.2"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</row>
    <row r="36" spans="1:61" ht="19" x14ac:dyDescent="0.2"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</row>
    <row r="37" spans="1:61" ht="19" x14ac:dyDescent="0.2"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</row>
    <row r="38" spans="1:61" ht="19" x14ac:dyDescent="0.2"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</row>
    <row r="39" spans="1:61" ht="19" x14ac:dyDescent="0.2"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</row>
    <row r="40" spans="1:61" ht="19" x14ac:dyDescent="0.2"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</row>
    <row r="41" spans="1:61" ht="19" x14ac:dyDescent="0.2"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</row>
    <row r="42" spans="1:61" ht="19" x14ac:dyDescent="0.2"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</row>
    <row r="43" spans="1:61" ht="19" x14ac:dyDescent="0.2"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</row>
    <row r="44" spans="1:61" ht="19" x14ac:dyDescent="0.2">
      <c r="B44" s="66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</row>
    <row r="45" spans="1:61" ht="19" x14ac:dyDescent="0.2">
      <c r="A45" s="65" t="s">
        <v>31</v>
      </c>
      <c r="B45" s="66" t="s">
        <v>105</v>
      </c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</row>
    <row r="46" spans="1:61" ht="19" x14ac:dyDescent="0.2">
      <c r="A46" s="65" t="s">
        <v>90</v>
      </c>
      <c r="B46" s="63" t="s">
        <v>106</v>
      </c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</row>
    <row r="47" spans="1:61" ht="19" x14ac:dyDescent="0.2">
      <c r="A47" s="65" t="s">
        <v>92</v>
      </c>
      <c r="B47" s="63" t="s">
        <v>107</v>
      </c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</row>
    <row r="48" spans="1:61" ht="19" x14ac:dyDescent="0.2">
      <c r="A48" s="65" t="s">
        <v>98</v>
      </c>
      <c r="B48" s="63" t="s">
        <v>108</v>
      </c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</row>
    <row r="49" spans="26:61" ht="19" x14ac:dyDescent="0.2"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</row>
    <row r="50" spans="26:61" ht="19" x14ac:dyDescent="0.2"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</row>
    <row r="51" spans="26:61" ht="19" x14ac:dyDescent="0.2"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</row>
    <row r="52" spans="26:61" ht="19" x14ac:dyDescent="0.2"/>
    <row r="53" spans="26:61" ht="19" x14ac:dyDescent="0.2"/>
    <row r="54" spans="26:61" ht="19" x14ac:dyDescent="0.2"/>
    <row r="55" spans="26:61" ht="19" x14ac:dyDescent="0.2"/>
    <row r="56" spans="26:61" ht="19" x14ac:dyDescent="0.2"/>
    <row r="57" spans="26:61" ht="19" x14ac:dyDescent="0.2"/>
    <row r="58" spans="26:61" ht="19" x14ac:dyDescent="0.2"/>
    <row r="59" spans="26:61" ht="19" x14ac:dyDescent="0.2"/>
    <row r="60" spans="26:61" ht="19" x14ac:dyDescent="0.2"/>
    <row r="61" spans="26:61" ht="19" x14ac:dyDescent="0.2"/>
  </sheetData>
  <sheetProtection sheet="1" objects="1" scenarios="1"/>
  <mergeCells count="2">
    <mergeCell ref="A1:Y1"/>
    <mergeCell ref="W2:Y2"/>
  </mergeCells>
  <printOptions horizontalCentered="1" verticalCentered="1"/>
  <pageMargins left="0" right="0" top="0" bottom="0" header="0" footer="0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AB7F-350D-8F44-BE52-9381EF987B6C}">
  <dimension ref="A1:B600"/>
  <sheetViews>
    <sheetView zoomScaleNormal="100" workbookViewId="0">
      <pane ySplit="1" topLeftCell="A75" activePane="bottomLeft" state="frozen"/>
      <selection pane="bottomLeft" activeCell="B96" sqref="B96"/>
    </sheetView>
  </sheetViews>
  <sheetFormatPr baseColWidth="10" defaultColWidth="19.1640625" defaultRowHeight="16" x14ac:dyDescent="0.2"/>
  <cols>
    <col min="1" max="1" width="18.33203125" style="77" customWidth="1"/>
    <col min="2" max="2" width="91" style="77" bestFit="1" customWidth="1"/>
    <col min="3" max="16384" width="19.1640625" style="77"/>
  </cols>
  <sheetData>
    <row r="1" spans="1:2" x14ac:dyDescent="0.2">
      <c r="A1" s="76" t="s">
        <v>289</v>
      </c>
      <c r="B1" s="76" t="s">
        <v>116</v>
      </c>
    </row>
    <row r="2" spans="1:2" x14ac:dyDescent="0.2">
      <c r="A2" s="78" t="s">
        <v>290</v>
      </c>
      <c r="B2" s="78" t="s">
        <v>291</v>
      </c>
    </row>
    <row r="3" spans="1:2" x14ac:dyDescent="0.2">
      <c r="A3" s="78" t="s">
        <v>292</v>
      </c>
      <c r="B3" s="78" t="s">
        <v>293</v>
      </c>
    </row>
    <row r="4" spans="1:2" x14ac:dyDescent="0.2">
      <c r="A4" s="78" t="s">
        <v>294</v>
      </c>
      <c r="B4" s="78" t="s">
        <v>295</v>
      </c>
    </row>
    <row r="5" spans="1:2" x14ac:dyDescent="0.2">
      <c r="A5" s="78" t="s">
        <v>296</v>
      </c>
      <c r="B5" s="78" t="s">
        <v>297</v>
      </c>
    </row>
    <row r="6" spans="1:2" x14ac:dyDescent="0.2">
      <c r="A6" s="78" t="s">
        <v>298</v>
      </c>
      <c r="B6" s="78" t="s">
        <v>299</v>
      </c>
    </row>
    <row r="7" spans="1:2" x14ac:dyDescent="0.2">
      <c r="A7" s="78" t="s">
        <v>300</v>
      </c>
      <c r="B7" s="78" t="s">
        <v>301</v>
      </c>
    </row>
    <row r="8" spans="1:2" x14ac:dyDescent="0.2">
      <c r="A8" s="78" t="s">
        <v>302</v>
      </c>
      <c r="B8" s="78" t="s">
        <v>303</v>
      </c>
    </row>
    <row r="9" spans="1:2" x14ac:dyDescent="0.2">
      <c r="A9" s="78" t="s">
        <v>304</v>
      </c>
      <c r="B9" s="78" t="s">
        <v>305</v>
      </c>
    </row>
    <row r="10" spans="1:2" x14ac:dyDescent="0.2">
      <c r="A10" s="78" t="s">
        <v>306</v>
      </c>
      <c r="B10" s="78" t="s">
        <v>307</v>
      </c>
    </row>
    <row r="11" spans="1:2" x14ac:dyDescent="0.2">
      <c r="A11" s="78" t="s">
        <v>308</v>
      </c>
      <c r="B11" s="78" t="s">
        <v>309</v>
      </c>
    </row>
    <row r="12" spans="1:2" x14ac:dyDescent="0.2">
      <c r="A12" s="78" t="s">
        <v>310</v>
      </c>
      <c r="B12" s="78" t="s">
        <v>311</v>
      </c>
    </row>
    <row r="13" spans="1:2" x14ac:dyDescent="0.2">
      <c r="A13" s="78" t="s">
        <v>312</v>
      </c>
      <c r="B13" s="78" t="s">
        <v>313</v>
      </c>
    </row>
    <row r="14" spans="1:2" x14ac:dyDescent="0.2">
      <c r="A14" s="78" t="s">
        <v>314</v>
      </c>
      <c r="B14" s="78" t="s">
        <v>315</v>
      </c>
    </row>
    <row r="15" spans="1:2" x14ac:dyDescent="0.2">
      <c r="A15" s="78" t="s">
        <v>316</v>
      </c>
      <c r="B15" s="78" t="s">
        <v>317</v>
      </c>
    </row>
    <row r="16" spans="1:2" x14ac:dyDescent="0.2">
      <c r="A16" s="78" t="s">
        <v>318</v>
      </c>
      <c r="B16" s="78" t="s">
        <v>319</v>
      </c>
    </row>
    <row r="17" spans="1:2" x14ac:dyDescent="0.2">
      <c r="A17" s="78" t="s">
        <v>320</v>
      </c>
      <c r="B17" s="78" t="s">
        <v>321</v>
      </c>
    </row>
    <row r="18" spans="1:2" x14ac:dyDescent="0.2">
      <c r="A18" s="78" t="s">
        <v>322</v>
      </c>
      <c r="B18" s="78" t="s">
        <v>323</v>
      </c>
    </row>
    <row r="19" spans="1:2" x14ac:dyDescent="0.2">
      <c r="A19" s="78" t="s">
        <v>324</v>
      </c>
      <c r="B19" s="78" t="s">
        <v>325</v>
      </c>
    </row>
    <row r="20" spans="1:2" x14ac:dyDescent="0.2">
      <c r="A20" s="78" t="s">
        <v>326</v>
      </c>
      <c r="B20" s="78" t="s">
        <v>327</v>
      </c>
    </row>
    <row r="21" spans="1:2" x14ac:dyDescent="0.2">
      <c r="A21" s="78" t="s">
        <v>328</v>
      </c>
      <c r="B21" s="78" t="s">
        <v>329</v>
      </c>
    </row>
    <row r="22" spans="1:2" x14ac:dyDescent="0.2">
      <c r="A22" s="78" t="s">
        <v>330</v>
      </c>
      <c r="B22" s="78" t="s">
        <v>331</v>
      </c>
    </row>
    <row r="23" spans="1:2" x14ac:dyDescent="0.2">
      <c r="A23" s="78" t="s">
        <v>332</v>
      </c>
      <c r="B23" s="78" t="s">
        <v>333</v>
      </c>
    </row>
    <row r="24" spans="1:2" x14ac:dyDescent="0.2">
      <c r="A24" s="78" t="s">
        <v>334</v>
      </c>
      <c r="B24" s="78" t="s">
        <v>335</v>
      </c>
    </row>
    <row r="25" spans="1:2" x14ac:dyDescent="0.2">
      <c r="A25" s="78" t="s">
        <v>336</v>
      </c>
      <c r="B25" s="78" t="s">
        <v>337</v>
      </c>
    </row>
    <row r="26" spans="1:2" x14ac:dyDescent="0.2">
      <c r="A26" s="78" t="s">
        <v>338</v>
      </c>
      <c r="B26" s="78" t="s">
        <v>339</v>
      </c>
    </row>
    <row r="27" spans="1:2" x14ac:dyDescent="0.2">
      <c r="A27" s="78" t="s">
        <v>340</v>
      </c>
      <c r="B27" s="78" t="s">
        <v>341</v>
      </c>
    </row>
    <row r="28" spans="1:2" x14ac:dyDescent="0.2">
      <c r="A28" s="78" t="s">
        <v>342</v>
      </c>
      <c r="B28" s="78" t="s">
        <v>343</v>
      </c>
    </row>
    <row r="29" spans="1:2" x14ac:dyDescent="0.2">
      <c r="A29" s="78" t="s">
        <v>344</v>
      </c>
      <c r="B29" s="78" t="s">
        <v>345</v>
      </c>
    </row>
    <row r="30" spans="1:2" x14ac:dyDescent="0.2">
      <c r="A30" s="78" t="s">
        <v>346</v>
      </c>
      <c r="B30" s="78" t="s">
        <v>347</v>
      </c>
    </row>
    <row r="31" spans="1:2" x14ac:dyDescent="0.2">
      <c r="A31" s="78" t="s">
        <v>348</v>
      </c>
      <c r="B31" s="78" t="s">
        <v>349</v>
      </c>
    </row>
    <row r="32" spans="1:2" x14ac:dyDescent="0.2">
      <c r="A32" s="78" t="s">
        <v>350</v>
      </c>
      <c r="B32" s="78" t="s">
        <v>351</v>
      </c>
    </row>
    <row r="33" spans="1:2" x14ac:dyDescent="0.2">
      <c r="A33" s="78" t="s">
        <v>352</v>
      </c>
      <c r="B33" s="78" t="s">
        <v>353</v>
      </c>
    </row>
    <row r="34" spans="1:2" x14ac:dyDescent="0.2">
      <c r="A34" s="78" t="s">
        <v>354</v>
      </c>
      <c r="B34" s="78" t="s">
        <v>355</v>
      </c>
    </row>
    <row r="35" spans="1:2" x14ac:dyDescent="0.2">
      <c r="A35" s="78" t="s">
        <v>356</v>
      </c>
      <c r="B35" s="78" t="s">
        <v>357</v>
      </c>
    </row>
    <row r="36" spans="1:2" x14ac:dyDescent="0.2">
      <c r="A36" s="78" t="s">
        <v>358</v>
      </c>
      <c r="B36" s="78" t="s">
        <v>359</v>
      </c>
    </row>
    <row r="37" spans="1:2" x14ac:dyDescent="0.2">
      <c r="A37" s="78" t="s">
        <v>360</v>
      </c>
      <c r="B37" s="78" t="s">
        <v>361</v>
      </c>
    </row>
    <row r="38" spans="1:2" x14ac:dyDescent="0.2">
      <c r="A38" s="78" t="s">
        <v>362</v>
      </c>
      <c r="B38" s="78" t="s">
        <v>363</v>
      </c>
    </row>
    <row r="39" spans="1:2" x14ac:dyDescent="0.2">
      <c r="A39" s="78" t="s">
        <v>364</v>
      </c>
      <c r="B39" s="78" t="s">
        <v>365</v>
      </c>
    </row>
    <row r="40" spans="1:2" x14ac:dyDescent="0.2">
      <c r="A40" s="78" t="s">
        <v>366</v>
      </c>
      <c r="B40" s="78" t="s">
        <v>367</v>
      </c>
    </row>
    <row r="41" spans="1:2" x14ac:dyDescent="0.2">
      <c r="A41" s="78" t="s">
        <v>368</v>
      </c>
      <c r="B41" s="78" t="s">
        <v>369</v>
      </c>
    </row>
    <row r="42" spans="1:2" x14ac:dyDescent="0.2">
      <c r="A42" s="78" t="s">
        <v>370</v>
      </c>
      <c r="B42" s="78" t="s">
        <v>371</v>
      </c>
    </row>
    <row r="43" spans="1:2" x14ac:dyDescent="0.2">
      <c r="A43" s="78" t="s">
        <v>372</v>
      </c>
      <c r="B43" s="78" t="s">
        <v>373</v>
      </c>
    </row>
    <row r="44" spans="1:2" x14ac:dyDescent="0.2">
      <c r="A44" s="78" t="s">
        <v>374</v>
      </c>
      <c r="B44" s="78" t="s">
        <v>375</v>
      </c>
    </row>
    <row r="45" spans="1:2" x14ac:dyDescent="0.2">
      <c r="A45" s="78" t="s">
        <v>376</v>
      </c>
      <c r="B45" s="78" t="s">
        <v>377</v>
      </c>
    </row>
    <row r="46" spans="1:2" x14ac:dyDescent="0.2">
      <c r="A46" s="78" t="s">
        <v>378</v>
      </c>
      <c r="B46" s="78" t="s">
        <v>379</v>
      </c>
    </row>
    <row r="47" spans="1:2" x14ac:dyDescent="0.2">
      <c r="A47" s="78" t="s">
        <v>380</v>
      </c>
      <c r="B47" s="78" t="s">
        <v>381</v>
      </c>
    </row>
    <row r="48" spans="1:2" x14ac:dyDescent="0.2">
      <c r="A48" s="78" t="s">
        <v>382</v>
      </c>
      <c r="B48" s="78" t="s">
        <v>383</v>
      </c>
    </row>
    <row r="49" spans="1:2" x14ac:dyDescent="0.2">
      <c r="A49" s="78" t="s">
        <v>384</v>
      </c>
      <c r="B49" s="78" t="s">
        <v>385</v>
      </c>
    </row>
    <row r="50" spans="1:2" x14ac:dyDescent="0.2">
      <c r="A50" s="78" t="s">
        <v>386</v>
      </c>
      <c r="B50" s="78" t="s">
        <v>387</v>
      </c>
    </row>
    <row r="51" spans="1:2" x14ac:dyDescent="0.2">
      <c r="A51" s="78" t="s">
        <v>388</v>
      </c>
      <c r="B51" s="78" t="s">
        <v>389</v>
      </c>
    </row>
    <row r="52" spans="1:2" x14ac:dyDescent="0.2">
      <c r="A52" s="78" t="s">
        <v>390</v>
      </c>
      <c r="B52" s="78" t="s">
        <v>391</v>
      </c>
    </row>
    <row r="53" spans="1:2" x14ac:dyDescent="0.2">
      <c r="A53" s="78" t="s">
        <v>392</v>
      </c>
      <c r="B53" s="78" t="s">
        <v>393</v>
      </c>
    </row>
    <row r="54" spans="1:2" x14ac:dyDescent="0.2">
      <c r="A54" s="78" t="s">
        <v>394</v>
      </c>
      <c r="B54" s="78" t="s">
        <v>395</v>
      </c>
    </row>
    <row r="55" spans="1:2" x14ac:dyDescent="0.2">
      <c r="A55" s="78" t="s">
        <v>396</v>
      </c>
      <c r="B55" s="78" t="s">
        <v>397</v>
      </c>
    </row>
    <row r="56" spans="1:2" x14ac:dyDescent="0.2">
      <c r="A56" s="78" t="s">
        <v>398</v>
      </c>
      <c r="B56" s="78" t="s">
        <v>399</v>
      </c>
    </row>
    <row r="57" spans="1:2" x14ac:dyDescent="0.2">
      <c r="A57" s="78" t="s">
        <v>400</v>
      </c>
      <c r="B57" s="78" t="s">
        <v>401</v>
      </c>
    </row>
    <row r="58" spans="1:2" x14ac:dyDescent="0.2">
      <c r="A58" s="78" t="s">
        <v>402</v>
      </c>
      <c r="B58" s="78" t="s">
        <v>403</v>
      </c>
    </row>
    <row r="59" spans="1:2" x14ac:dyDescent="0.2">
      <c r="A59" s="78" t="s">
        <v>404</v>
      </c>
      <c r="B59" s="78" t="s">
        <v>405</v>
      </c>
    </row>
    <row r="60" spans="1:2" x14ac:dyDescent="0.2">
      <c r="A60" s="78" t="s">
        <v>406</v>
      </c>
      <c r="B60" s="78" t="s">
        <v>407</v>
      </c>
    </row>
    <row r="61" spans="1:2" x14ac:dyDescent="0.2">
      <c r="A61" s="78" t="s">
        <v>408</v>
      </c>
      <c r="B61" s="78" t="s">
        <v>409</v>
      </c>
    </row>
    <row r="62" spans="1:2" x14ac:dyDescent="0.2">
      <c r="A62" s="78" t="s">
        <v>410</v>
      </c>
      <c r="B62" s="78" t="s">
        <v>411</v>
      </c>
    </row>
    <row r="63" spans="1:2" x14ac:dyDescent="0.2">
      <c r="A63" s="78" t="s">
        <v>412</v>
      </c>
      <c r="B63" s="78" t="s">
        <v>413</v>
      </c>
    </row>
    <row r="64" spans="1:2" x14ac:dyDescent="0.2">
      <c r="A64" s="78" t="s">
        <v>414</v>
      </c>
      <c r="B64" s="78" t="s">
        <v>415</v>
      </c>
    </row>
    <row r="65" spans="1:2" x14ac:dyDescent="0.2">
      <c r="A65" s="78" t="s">
        <v>416</v>
      </c>
      <c r="B65" s="78" t="s">
        <v>417</v>
      </c>
    </row>
    <row r="66" spans="1:2" x14ac:dyDescent="0.2">
      <c r="A66" s="78" t="s">
        <v>418</v>
      </c>
      <c r="B66" s="78" t="s">
        <v>419</v>
      </c>
    </row>
    <row r="67" spans="1:2" x14ac:dyDescent="0.2">
      <c r="A67" s="78" t="s">
        <v>420</v>
      </c>
      <c r="B67" s="78" t="s">
        <v>421</v>
      </c>
    </row>
    <row r="68" spans="1:2" x14ac:dyDescent="0.2">
      <c r="A68" s="78" t="s">
        <v>422</v>
      </c>
      <c r="B68" s="78" t="s">
        <v>423</v>
      </c>
    </row>
    <row r="69" spans="1:2" x14ac:dyDescent="0.2">
      <c r="A69" s="78" t="s">
        <v>424</v>
      </c>
      <c r="B69" s="78" t="s">
        <v>425</v>
      </c>
    </row>
    <row r="70" spans="1:2" x14ac:dyDescent="0.2">
      <c r="A70" s="78" t="s">
        <v>426</v>
      </c>
      <c r="B70" s="78" t="s">
        <v>427</v>
      </c>
    </row>
    <row r="71" spans="1:2" x14ac:dyDescent="0.2">
      <c r="A71" s="78" t="s">
        <v>428</v>
      </c>
      <c r="B71" s="78" t="s">
        <v>429</v>
      </c>
    </row>
    <row r="72" spans="1:2" x14ac:dyDescent="0.2">
      <c r="A72" s="78" t="s">
        <v>430</v>
      </c>
      <c r="B72" s="78" t="s">
        <v>431</v>
      </c>
    </row>
    <row r="73" spans="1:2" x14ac:dyDescent="0.2">
      <c r="A73" s="78" t="s">
        <v>432</v>
      </c>
      <c r="B73" s="78" t="s">
        <v>433</v>
      </c>
    </row>
    <row r="74" spans="1:2" x14ac:dyDescent="0.2">
      <c r="A74" s="78" t="s">
        <v>434</v>
      </c>
      <c r="B74" s="78" t="s">
        <v>435</v>
      </c>
    </row>
    <row r="75" spans="1:2" x14ac:dyDescent="0.2">
      <c r="A75" s="78" t="s">
        <v>436</v>
      </c>
      <c r="B75" s="78" t="s">
        <v>437</v>
      </c>
    </row>
    <row r="76" spans="1:2" x14ac:dyDescent="0.2">
      <c r="A76" s="78" t="s">
        <v>438</v>
      </c>
      <c r="B76" s="78" t="s">
        <v>439</v>
      </c>
    </row>
    <row r="77" spans="1:2" x14ac:dyDescent="0.2">
      <c r="A77" s="78" t="s">
        <v>440</v>
      </c>
      <c r="B77" s="78" t="s">
        <v>441</v>
      </c>
    </row>
    <row r="78" spans="1:2" x14ac:dyDescent="0.2">
      <c r="A78" s="78" t="s">
        <v>442</v>
      </c>
      <c r="B78" s="78" t="s">
        <v>443</v>
      </c>
    </row>
    <row r="79" spans="1:2" x14ac:dyDescent="0.2">
      <c r="A79" s="78" t="s">
        <v>444</v>
      </c>
      <c r="B79" s="78" t="s">
        <v>445</v>
      </c>
    </row>
    <row r="80" spans="1:2" x14ac:dyDescent="0.2">
      <c r="A80" s="78" t="s">
        <v>446</v>
      </c>
      <c r="B80" s="78" t="s">
        <v>447</v>
      </c>
    </row>
    <row r="81" spans="1:2" x14ac:dyDescent="0.2">
      <c r="A81" s="78" t="s">
        <v>448</v>
      </c>
      <c r="B81" s="78" t="s">
        <v>449</v>
      </c>
    </row>
    <row r="82" spans="1:2" x14ac:dyDescent="0.2">
      <c r="A82" s="78" t="s">
        <v>450</v>
      </c>
      <c r="B82" s="78" t="s">
        <v>451</v>
      </c>
    </row>
    <row r="83" spans="1:2" x14ac:dyDescent="0.2">
      <c r="A83" s="78" t="s">
        <v>452</v>
      </c>
      <c r="B83" s="78" t="s">
        <v>453</v>
      </c>
    </row>
    <row r="84" spans="1:2" x14ac:dyDescent="0.2">
      <c r="A84" s="78" t="s">
        <v>454</v>
      </c>
      <c r="B84" s="78" t="s">
        <v>455</v>
      </c>
    </row>
    <row r="85" spans="1:2" x14ac:dyDescent="0.2">
      <c r="A85" s="78" t="s">
        <v>456</v>
      </c>
      <c r="B85" s="78" t="s">
        <v>457</v>
      </c>
    </row>
    <row r="86" spans="1:2" x14ac:dyDescent="0.2">
      <c r="A86" s="78" t="s">
        <v>458</v>
      </c>
      <c r="B86" s="78" t="s">
        <v>459</v>
      </c>
    </row>
    <row r="87" spans="1:2" x14ac:dyDescent="0.2">
      <c r="A87" s="78" t="s">
        <v>460</v>
      </c>
      <c r="B87" s="78" t="s">
        <v>461</v>
      </c>
    </row>
    <row r="88" spans="1:2" x14ac:dyDescent="0.2">
      <c r="A88" s="78" t="s">
        <v>462</v>
      </c>
      <c r="B88" s="78" t="s">
        <v>463</v>
      </c>
    </row>
    <row r="89" spans="1:2" x14ac:dyDescent="0.2">
      <c r="A89" s="78" t="s">
        <v>464</v>
      </c>
      <c r="B89" s="78" t="s">
        <v>465</v>
      </c>
    </row>
    <row r="90" spans="1:2" x14ac:dyDescent="0.2">
      <c r="A90" s="78" t="s">
        <v>466</v>
      </c>
      <c r="B90" s="78" t="s">
        <v>467</v>
      </c>
    </row>
    <row r="91" spans="1:2" x14ac:dyDescent="0.2">
      <c r="A91" s="78"/>
      <c r="B91" s="78" t="s">
        <v>1181</v>
      </c>
    </row>
    <row r="92" spans="1:2" x14ac:dyDescent="0.2">
      <c r="A92" s="78" t="s">
        <v>468</v>
      </c>
      <c r="B92" s="78" t="s">
        <v>469</v>
      </c>
    </row>
    <row r="93" spans="1:2" x14ac:dyDescent="0.2">
      <c r="A93" s="78" t="s">
        <v>470</v>
      </c>
      <c r="B93" s="78" t="s">
        <v>471</v>
      </c>
    </row>
    <row r="94" spans="1:2" x14ac:dyDescent="0.2">
      <c r="A94" s="78" t="s">
        <v>472</v>
      </c>
      <c r="B94" s="78" t="s">
        <v>473</v>
      </c>
    </row>
    <row r="95" spans="1:2" x14ac:dyDescent="0.2">
      <c r="A95" s="78" t="s">
        <v>474</v>
      </c>
      <c r="B95" s="78" t="s">
        <v>475</v>
      </c>
    </row>
    <row r="96" spans="1:2" x14ac:dyDescent="0.2">
      <c r="A96" s="78" t="s">
        <v>476</v>
      </c>
      <c r="B96" s="78" t="s">
        <v>477</v>
      </c>
    </row>
    <row r="97" spans="1:2" x14ac:dyDescent="0.2">
      <c r="A97" s="78" t="s">
        <v>478</v>
      </c>
      <c r="B97" s="78" t="s">
        <v>479</v>
      </c>
    </row>
    <row r="98" spans="1:2" x14ac:dyDescent="0.2">
      <c r="A98" s="78" t="s">
        <v>480</v>
      </c>
      <c r="B98" s="78" t="s">
        <v>481</v>
      </c>
    </row>
    <row r="99" spans="1:2" x14ac:dyDescent="0.2">
      <c r="A99" s="78" t="s">
        <v>482</v>
      </c>
      <c r="B99" s="78" t="s">
        <v>483</v>
      </c>
    </row>
    <row r="100" spans="1:2" x14ac:dyDescent="0.2">
      <c r="A100" s="78" t="s">
        <v>484</v>
      </c>
      <c r="B100" s="78" t="s">
        <v>485</v>
      </c>
    </row>
    <row r="101" spans="1:2" x14ac:dyDescent="0.2">
      <c r="A101" s="78" t="s">
        <v>486</v>
      </c>
      <c r="B101" s="78" t="s">
        <v>487</v>
      </c>
    </row>
    <row r="102" spans="1:2" x14ac:dyDescent="0.2">
      <c r="A102" s="78" t="s">
        <v>488</v>
      </c>
      <c r="B102" s="78" t="s">
        <v>489</v>
      </c>
    </row>
    <row r="103" spans="1:2" x14ac:dyDescent="0.2">
      <c r="A103" s="78" t="s">
        <v>490</v>
      </c>
      <c r="B103" s="78" t="s">
        <v>491</v>
      </c>
    </row>
    <row r="104" spans="1:2" x14ac:dyDescent="0.2">
      <c r="A104" s="78" t="s">
        <v>492</v>
      </c>
      <c r="B104" s="78" t="s">
        <v>493</v>
      </c>
    </row>
    <row r="105" spans="1:2" x14ac:dyDescent="0.2">
      <c r="A105" s="78" t="s">
        <v>494</v>
      </c>
      <c r="B105" s="78" t="s">
        <v>495</v>
      </c>
    </row>
    <row r="106" spans="1:2" x14ac:dyDescent="0.2">
      <c r="A106" s="78" t="s">
        <v>496</v>
      </c>
      <c r="B106" s="78" t="s">
        <v>497</v>
      </c>
    </row>
    <row r="107" spans="1:2" x14ac:dyDescent="0.2">
      <c r="A107" s="78" t="s">
        <v>498</v>
      </c>
      <c r="B107" s="78" t="s">
        <v>499</v>
      </c>
    </row>
    <row r="108" spans="1:2" x14ac:dyDescent="0.2">
      <c r="A108" s="78" t="s">
        <v>500</v>
      </c>
      <c r="B108" s="78" t="s">
        <v>501</v>
      </c>
    </row>
    <row r="109" spans="1:2" x14ac:dyDescent="0.2">
      <c r="A109" s="78" t="s">
        <v>502</v>
      </c>
      <c r="B109" s="78" t="s">
        <v>503</v>
      </c>
    </row>
    <row r="110" spans="1:2" x14ac:dyDescent="0.2">
      <c r="A110" s="78" t="s">
        <v>504</v>
      </c>
      <c r="B110" s="78" t="s">
        <v>505</v>
      </c>
    </row>
    <row r="111" spans="1:2" x14ac:dyDescent="0.2">
      <c r="A111" s="78" t="s">
        <v>506</v>
      </c>
      <c r="B111" s="78" t="s">
        <v>507</v>
      </c>
    </row>
    <row r="112" spans="1:2" x14ac:dyDescent="0.2">
      <c r="A112" s="78" t="s">
        <v>508</v>
      </c>
      <c r="B112" s="78" t="s">
        <v>509</v>
      </c>
    </row>
    <row r="113" spans="1:2" x14ac:dyDescent="0.2">
      <c r="A113" s="78" t="s">
        <v>510</v>
      </c>
      <c r="B113" s="78" t="s">
        <v>511</v>
      </c>
    </row>
    <row r="114" spans="1:2" x14ac:dyDescent="0.2">
      <c r="A114" s="78" t="s">
        <v>512</v>
      </c>
      <c r="B114" s="78" t="s">
        <v>513</v>
      </c>
    </row>
    <row r="115" spans="1:2" x14ac:dyDescent="0.2">
      <c r="A115" s="78" t="s">
        <v>514</v>
      </c>
      <c r="B115" s="78" t="s">
        <v>515</v>
      </c>
    </row>
    <row r="116" spans="1:2" x14ac:dyDescent="0.2">
      <c r="A116" s="78" t="s">
        <v>516</v>
      </c>
      <c r="B116" s="78" t="s">
        <v>517</v>
      </c>
    </row>
    <row r="117" spans="1:2" x14ac:dyDescent="0.2">
      <c r="A117" s="78" t="s">
        <v>518</v>
      </c>
      <c r="B117" s="78" t="s">
        <v>519</v>
      </c>
    </row>
    <row r="118" spans="1:2" x14ac:dyDescent="0.2">
      <c r="A118" s="78" t="s">
        <v>520</v>
      </c>
      <c r="B118" s="78" t="s">
        <v>521</v>
      </c>
    </row>
    <row r="119" spans="1:2" x14ac:dyDescent="0.2">
      <c r="A119" s="78" t="s">
        <v>522</v>
      </c>
      <c r="B119" s="78" t="s">
        <v>523</v>
      </c>
    </row>
    <row r="120" spans="1:2" x14ac:dyDescent="0.2">
      <c r="A120" s="78" t="s">
        <v>524</v>
      </c>
      <c r="B120" s="78" t="s">
        <v>525</v>
      </c>
    </row>
    <row r="121" spans="1:2" x14ac:dyDescent="0.2">
      <c r="A121" s="78" t="s">
        <v>526</v>
      </c>
      <c r="B121" s="78" t="s">
        <v>527</v>
      </c>
    </row>
    <row r="122" spans="1:2" x14ac:dyDescent="0.2">
      <c r="A122" s="78" t="s">
        <v>528</v>
      </c>
      <c r="B122" s="78" t="s">
        <v>529</v>
      </c>
    </row>
    <row r="123" spans="1:2" x14ac:dyDescent="0.2">
      <c r="A123" s="78" t="s">
        <v>530</v>
      </c>
      <c r="B123" s="78" t="s">
        <v>531</v>
      </c>
    </row>
    <row r="124" spans="1:2" x14ac:dyDescent="0.2">
      <c r="A124" s="78" t="s">
        <v>532</v>
      </c>
      <c r="B124" s="78" t="s">
        <v>533</v>
      </c>
    </row>
    <row r="125" spans="1:2" x14ac:dyDescent="0.2">
      <c r="A125" s="78" t="s">
        <v>534</v>
      </c>
      <c r="B125" s="78" t="s">
        <v>535</v>
      </c>
    </row>
    <row r="126" spans="1:2" x14ac:dyDescent="0.2">
      <c r="A126" s="78" t="s">
        <v>536</v>
      </c>
      <c r="B126" s="78" t="s">
        <v>537</v>
      </c>
    </row>
    <row r="127" spans="1:2" x14ac:dyDescent="0.2">
      <c r="A127" s="78" t="s">
        <v>538</v>
      </c>
      <c r="B127" s="78" t="s">
        <v>539</v>
      </c>
    </row>
    <row r="128" spans="1:2" x14ac:dyDescent="0.2">
      <c r="A128" s="78" t="s">
        <v>540</v>
      </c>
      <c r="B128" s="78" t="s">
        <v>541</v>
      </c>
    </row>
    <row r="129" spans="1:2" x14ac:dyDescent="0.2">
      <c r="A129" s="78" t="s">
        <v>542</v>
      </c>
      <c r="B129" s="78" t="s">
        <v>543</v>
      </c>
    </row>
    <row r="130" spans="1:2" x14ac:dyDescent="0.2">
      <c r="A130" s="78" t="s">
        <v>544</v>
      </c>
      <c r="B130" s="78" t="s">
        <v>545</v>
      </c>
    </row>
    <row r="131" spans="1:2" x14ac:dyDescent="0.2">
      <c r="A131" s="78" t="s">
        <v>546</v>
      </c>
      <c r="B131" s="78" t="s">
        <v>547</v>
      </c>
    </row>
    <row r="132" spans="1:2" x14ac:dyDescent="0.2">
      <c r="A132" s="78" t="s">
        <v>548</v>
      </c>
      <c r="B132" s="78" t="s">
        <v>549</v>
      </c>
    </row>
    <row r="133" spans="1:2" x14ac:dyDescent="0.2">
      <c r="A133" s="78" t="s">
        <v>550</v>
      </c>
      <c r="B133" s="78" t="s">
        <v>551</v>
      </c>
    </row>
    <row r="134" spans="1:2" x14ac:dyDescent="0.2">
      <c r="A134" s="78" t="s">
        <v>552</v>
      </c>
      <c r="B134" s="78" t="s">
        <v>553</v>
      </c>
    </row>
    <row r="135" spans="1:2" x14ac:dyDescent="0.2">
      <c r="A135" s="78" t="s">
        <v>554</v>
      </c>
      <c r="B135" s="78" t="s">
        <v>555</v>
      </c>
    </row>
    <row r="136" spans="1:2" x14ac:dyDescent="0.2">
      <c r="A136" s="78" t="s">
        <v>556</v>
      </c>
      <c r="B136" s="78" t="s">
        <v>557</v>
      </c>
    </row>
    <row r="137" spans="1:2" x14ac:dyDescent="0.2">
      <c r="A137" s="78" t="s">
        <v>558</v>
      </c>
      <c r="B137" s="78" t="s">
        <v>559</v>
      </c>
    </row>
    <row r="138" spans="1:2" x14ac:dyDescent="0.2">
      <c r="A138" s="78" t="s">
        <v>560</v>
      </c>
      <c r="B138" s="78" t="s">
        <v>561</v>
      </c>
    </row>
    <row r="139" spans="1:2" x14ac:dyDescent="0.2">
      <c r="A139" s="78" t="s">
        <v>562</v>
      </c>
      <c r="B139" s="78" t="s">
        <v>563</v>
      </c>
    </row>
    <row r="140" spans="1:2" x14ac:dyDescent="0.2">
      <c r="A140" s="78" t="s">
        <v>564</v>
      </c>
      <c r="B140" s="78" t="s">
        <v>565</v>
      </c>
    </row>
    <row r="141" spans="1:2" x14ac:dyDescent="0.2">
      <c r="A141" s="78" t="s">
        <v>566</v>
      </c>
      <c r="B141" s="78" t="s">
        <v>567</v>
      </c>
    </row>
    <row r="142" spans="1:2" x14ac:dyDescent="0.2">
      <c r="A142" s="78" t="s">
        <v>568</v>
      </c>
      <c r="B142" s="78" t="s">
        <v>569</v>
      </c>
    </row>
    <row r="143" spans="1:2" x14ac:dyDescent="0.2">
      <c r="A143" s="78" t="s">
        <v>570</v>
      </c>
      <c r="B143" s="78" t="s">
        <v>571</v>
      </c>
    </row>
    <row r="144" spans="1:2" x14ac:dyDescent="0.2">
      <c r="A144" s="78" t="s">
        <v>572</v>
      </c>
      <c r="B144" s="78" t="s">
        <v>573</v>
      </c>
    </row>
    <row r="145" spans="1:2" x14ac:dyDescent="0.2">
      <c r="A145" s="78" t="s">
        <v>574</v>
      </c>
      <c r="B145" s="78" t="s">
        <v>575</v>
      </c>
    </row>
    <row r="146" spans="1:2" x14ac:dyDescent="0.2">
      <c r="A146" s="78" t="s">
        <v>576</v>
      </c>
      <c r="B146" s="78" t="s">
        <v>577</v>
      </c>
    </row>
    <row r="147" spans="1:2" x14ac:dyDescent="0.2">
      <c r="A147" s="78" t="s">
        <v>578</v>
      </c>
      <c r="B147" s="78" t="s">
        <v>579</v>
      </c>
    </row>
    <row r="148" spans="1:2" x14ac:dyDescent="0.2">
      <c r="A148" s="78" t="s">
        <v>580</v>
      </c>
      <c r="B148" s="78" t="s">
        <v>581</v>
      </c>
    </row>
    <row r="149" spans="1:2" x14ac:dyDescent="0.2">
      <c r="A149" s="78" t="s">
        <v>582</v>
      </c>
      <c r="B149" s="78" t="s">
        <v>583</v>
      </c>
    </row>
    <row r="150" spans="1:2" x14ac:dyDescent="0.2">
      <c r="A150" s="78" t="s">
        <v>584</v>
      </c>
      <c r="B150" s="78" t="s">
        <v>585</v>
      </c>
    </row>
    <row r="151" spans="1:2" x14ac:dyDescent="0.2">
      <c r="A151" s="78" t="s">
        <v>586</v>
      </c>
      <c r="B151" s="78" t="s">
        <v>587</v>
      </c>
    </row>
    <row r="152" spans="1:2" x14ac:dyDescent="0.2">
      <c r="A152" s="78" t="s">
        <v>588</v>
      </c>
      <c r="B152" s="78" t="s">
        <v>589</v>
      </c>
    </row>
    <row r="153" spans="1:2" x14ac:dyDescent="0.2">
      <c r="A153" s="78" t="s">
        <v>590</v>
      </c>
      <c r="B153" s="78" t="s">
        <v>591</v>
      </c>
    </row>
    <row r="154" spans="1:2" x14ac:dyDescent="0.2">
      <c r="A154" s="78" t="s">
        <v>592</v>
      </c>
      <c r="B154" s="78" t="s">
        <v>593</v>
      </c>
    </row>
    <row r="155" spans="1:2" x14ac:dyDescent="0.2">
      <c r="A155" s="78" t="s">
        <v>594</v>
      </c>
      <c r="B155" s="78" t="s">
        <v>595</v>
      </c>
    </row>
    <row r="156" spans="1:2" x14ac:dyDescent="0.2">
      <c r="A156" s="78" t="s">
        <v>596</v>
      </c>
      <c r="B156" s="78" t="s">
        <v>597</v>
      </c>
    </row>
    <row r="157" spans="1:2" x14ac:dyDescent="0.2">
      <c r="A157" s="78" t="s">
        <v>598</v>
      </c>
      <c r="B157" s="78" t="s">
        <v>599</v>
      </c>
    </row>
    <row r="158" spans="1:2" x14ac:dyDescent="0.2">
      <c r="A158" s="78" t="s">
        <v>600</v>
      </c>
      <c r="B158" s="78" t="s">
        <v>601</v>
      </c>
    </row>
    <row r="159" spans="1:2" x14ac:dyDescent="0.2">
      <c r="A159" s="78" t="s">
        <v>602</v>
      </c>
      <c r="B159" s="78" t="s">
        <v>603</v>
      </c>
    </row>
    <row r="160" spans="1:2" x14ac:dyDescent="0.2">
      <c r="A160" s="78" t="s">
        <v>604</v>
      </c>
      <c r="B160" s="78" t="s">
        <v>605</v>
      </c>
    </row>
    <row r="161" spans="1:2" x14ac:dyDescent="0.2">
      <c r="A161" s="78" t="s">
        <v>606</v>
      </c>
      <c r="B161" s="78" t="s">
        <v>607</v>
      </c>
    </row>
    <row r="162" spans="1:2" x14ac:dyDescent="0.2">
      <c r="A162" s="78" t="s">
        <v>608</v>
      </c>
      <c r="B162" s="78" t="s">
        <v>609</v>
      </c>
    </row>
    <row r="163" spans="1:2" x14ac:dyDescent="0.2">
      <c r="A163" s="78" t="s">
        <v>610</v>
      </c>
      <c r="B163" s="78" t="s">
        <v>611</v>
      </c>
    </row>
    <row r="164" spans="1:2" x14ac:dyDescent="0.2">
      <c r="A164" s="78" t="s">
        <v>612</v>
      </c>
      <c r="B164" s="78" t="s">
        <v>613</v>
      </c>
    </row>
    <row r="165" spans="1:2" x14ac:dyDescent="0.2">
      <c r="A165" s="78" t="s">
        <v>614</v>
      </c>
      <c r="B165" s="78" t="s">
        <v>615</v>
      </c>
    </row>
    <row r="166" spans="1:2" x14ac:dyDescent="0.2">
      <c r="A166" s="78" t="s">
        <v>616</v>
      </c>
      <c r="B166" s="78" t="s">
        <v>617</v>
      </c>
    </row>
    <row r="167" spans="1:2" x14ac:dyDescent="0.2">
      <c r="A167" s="78" t="s">
        <v>618</v>
      </c>
      <c r="B167" s="78" t="s">
        <v>619</v>
      </c>
    </row>
    <row r="168" spans="1:2" x14ac:dyDescent="0.2">
      <c r="A168" s="78" t="s">
        <v>620</v>
      </c>
      <c r="B168" s="78" t="s">
        <v>621</v>
      </c>
    </row>
    <row r="169" spans="1:2" x14ac:dyDescent="0.2">
      <c r="A169" s="78" t="s">
        <v>622</v>
      </c>
      <c r="B169" s="78" t="s">
        <v>623</v>
      </c>
    </row>
    <row r="170" spans="1:2" x14ac:dyDescent="0.2">
      <c r="A170" s="78" t="s">
        <v>624</v>
      </c>
      <c r="B170" s="78" t="s">
        <v>625</v>
      </c>
    </row>
    <row r="171" spans="1:2" x14ac:dyDescent="0.2">
      <c r="A171" s="78" t="s">
        <v>626</v>
      </c>
      <c r="B171" s="78" t="s">
        <v>627</v>
      </c>
    </row>
    <row r="172" spans="1:2" x14ac:dyDescent="0.2">
      <c r="A172" s="78" t="s">
        <v>628</v>
      </c>
      <c r="B172" s="78" t="s">
        <v>629</v>
      </c>
    </row>
    <row r="173" spans="1:2" x14ac:dyDescent="0.2">
      <c r="A173" s="78" t="s">
        <v>630</v>
      </c>
      <c r="B173" s="78" t="s">
        <v>631</v>
      </c>
    </row>
    <row r="174" spans="1:2" x14ac:dyDescent="0.2">
      <c r="A174" s="78" t="s">
        <v>632</v>
      </c>
      <c r="B174" s="78" t="s">
        <v>633</v>
      </c>
    </row>
    <row r="175" spans="1:2" x14ac:dyDescent="0.2">
      <c r="A175" s="78" t="s">
        <v>634</v>
      </c>
      <c r="B175" s="78" t="s">
        <v>635</v>
      </c>
    </row>
    <row r="176" spans="1:2" x14ac:dyDescent="0.2">
      <c r="A176" s="78" t="s">
        <v>636</v>
      </c>
      <c r="B176" s="78" t="s">
        <v>637</v>
      </c>
    </row>
    <row r="177" spans="1:2" x14ac:dyDescent="0.2">
      <c r="A177" s="78" t="s">
        <v>638</v>
      </c>
      <c r="B177" s="78" t="s">
        <v>639</v>
      </c>
    </row>
    <row r="178" spans="1:2" x14ac:dyDescent="0.2">
      <c r="A178" s="78" t="s">
        <v>640</v>
      </c>
      <c r="B178" s="78" t="s">
        <v>641</v>
      </c>
    </row>
    <row r="179" spans="1:2" x14ac:dyDescent="0.2">
      <c r="A179" s="78" t="s">
        <v>642</v>
      </c>
      <c r="B179" s="78" t="s">
        <v>643</v>
      </c>
    </row>
    <row r="180" spans="1:2" x14ac:dyDescent="0.2">
      <c r="A180" s="78" t="s">
        <v>644</v>
      </c>
      <c r="B180" s="78" t="s">
        <v>645</v>
      </c>
    </row>
    <row r="181" spans="1:2" x14ac:dyDescent="0.2">
      <c r="A181" s="78" t="s">
        <v>646</v>
      </c>
      <c r="B181" s="78" t="s">
        <v>647</v>
      </c>
    </row>
    <row r="182" spans="1:2" x14ac:dyDescent="0.2">
      <c r="A182" s="78" t="s">
        <v>648</v>
      </c>
      <c r="B182" s="78" t="s">
        <v>649</v>
      </c>
    </row>
    <row r="183" spans="1:2" x14ac:dyDescent="0.2">
      <c r="A183" s="78" t="s">
        <v>650</v>
      </c>
      <c r="B183" s="78" t="s">
        <v>651</v>
      </c>
    </row>
    <row r="184" spans="1:2" x14ac:dyDescent="0.2">
      <c r="A184" s="78" t="s">
        <v>652</v>
      </c>
      <c r="B184" s="78" t="s">
        <v>653</v>
      </c>
    </row>
    <row r="185" spans="1:2" x14ac:dyDescent="0.2">
      <c r="A185" s="78" t="s">
        <v>654</v>
      </c>
      <c r="B185" s="78" t="s">
        <v>655</v>
      </c>
    </row>
    <row r="186" spans="1:2" x14ac:dyDescent="0.2">
      <c r="A186" s="78" t="s">
        <v>656</v>
      </c>
      <c r="B186" s="78" t="s">
        <v>657</v>
      </c>
    </row>
    <row r="187" spans="1:2" x14ac:dyDescent="0.2">
      <c r="A187" s="78" t="s">
        <v>658</v>
      </c>
      <c r="B187" s="78" t="s">
        <v>659</v>
      </c>
    </row>
    <row r="188" spans="1:2" x14ac:dyDescent="0.2">
      <c r="A188" s="78" t="s">
        <v>660</v>
      </c>
      <c r="B188" s="78" t="s">
        <v>661</v>
      </c>
    </row>
    <row r="189" spans="1:2" x14ac:dyDescent="0.2">
      <c r="A189" s="78" t="s">
        <v>662</v>
      </c>
      <c r="B189" s="78" t="s">
        <v>663</v>
      </c>
    </row>
    <row r="190" spans="1:2" x14ac:dyDescent="0.2">
      <c r="A190" s="78" t="s">
        <v>664</v>
      </c>
      <c r="B190" s="78" t="s">
        <v>665</v>
      </c>
    </row>
    <row r="191" spans="1:2" x14ac:dyDescent="0.2">
      <c r="A191" s="78" t="s">
        <v>666</v>
      </c>
      <c r="B191" s="78" t="s">
        <v>667</v>
      </c>
    </row>
    <row r="192" spans="1:2" x14ac:dyDescent="0.2">
      <c r="A192" s="78" t="s">
        <v>668</v>
      </c>
      <c r="B192" s="78" t="s">
        <v>669</v>
      </c>
    </row>
    <row r="193" spans="1:2" x14ac:dyDescent="0.2">
      <c r="A193" s="78" t="s">
        <v>670</v>
      </c>
      <c r="B193" s="78" t="s">
        <v>671</v>
      </c>
    </row>
    <row r="194" spans="1:2" x14ac:dyDescent="0.2">
      <c r="A194" s="78" t="s">
        <v>672</v>
      </c>
      <c r="B194" s="78" t="s">
        <v>673</v>
      </c>
    </row>
    <row r="195" spans="1:2" x14ac:dyDescent="0.2">
      <c r="A195" s="78" t="s">
        <v>674</v>
      </c>
      <c r="B195" s="78" t="s">
        <v>673</v>
      </c>
    </row>
    <row r="196" spans="1:2" x14ac:dyDescent="0.2">
      <c r="A196" s="78" t="s">
        <v>675</v>
      </c>
      <c r="B196" s="78" t="s">
        <v>676</v>
      </c>
    </row>
    <row r="197" spans="1:2" x14ac:dyDescent="0.2">
      <c r="A197" s="78" t="s">
        <v>677</v>
      </c>
      <c r="B197" s="78" t="s">
        <v>678</v>
      </c>
    </row>
    <row r="198" spans="1:2" x14ac:dyDescent="0.2">
      <c r="A198" s="78" t="s">
        <v>679</v>
      </c>
      <c r="B198" s="78" t="s">
        <v>680</v>
      </c>
    </row>
    <row r="199" spans="1:2" x14ac:dyDescent="0.2">
      <c r="A199" s="78" t="s">
        <v>681</v>
      </c>
      <c r="B199" s="78" t="s">
        <v>682</v>
      </c>
    </row>
    <row r="200" spans="1:2" x14ac:dyDescent="0.2">
      <c r="A200" s="78" t="s">
        <v>683</v>
      </c>
      <c r="B200" s="78" t="s">
        <v>684</v>
      </c>
    </row>
    <row r="201" spans="1:2" x14ac:dyDescent="0.2">
      <c r="A201" s="78" t="s">
        <v>685</v>
      </c>
      <c r="B201" s="78" t="s">
        <v>686</v>
      </c>
    </row>
    <row r="202" spans="1:2" x14ac:dyDescent="0.2">
      <c r="A202" s="78" t="s">
        <v>687</v>
      </c>
      <c r="B202" s="78" t="s">
        <v>688</v>
      </c>
    </row>
    <row r="203" spans="1:2" x14ac:dyDescent="0.2">
      <c r="A203" s="78" t="s">
        <v>689</v>
      </c>
      <c r="B203" s="78" t="s">
        <v>690</v>
      </c>
    </row>
    <row r="204" spans="1:2" x14ac:dyDescent="0.2">
      <c r="A204" s="78" t="s">
        <v>691</v>
      </c>
      <c r="B204" s="78" t="s">
        <v>692</v>
      </c>
    </row>
    <row r="205" spans="1:2" x14ac:dyDescent="0.2">
      <c r="A205" s="78" t="s">
        <v>693</v>
      </c>
      <c r="B205" s="78" t="s">
        <v>694</v>
      </c>
    </row>
    <row r="206" spans="1:2" x14ac:dyDescent="0.2">
      <c r="A206" s="78" t="s">
        <v>695</v>
      </c>
      <c r="B206" s="78" t="s">
        <v>696</v>
      </c>
    </row>
    <row r="207" spans="1:2" x14ac:dyDescent="0.2">
      <c r="A207" s="78" t="s">
        <v>697</v>
      </c>
      <c r="B207" s="78" t="s">
        <v>698</v>
      </c>
    </row>
    <row r="208" spans="1:2" x14ac:dyDescent="0.2">
      <c r="A208" s="78" t="s">
        <v>699</v>
      </c>
      <c r="B208" s="78" t="s">
        <v>700</v>
      </c>
    </row>
    <row r="209" spans="1:2" x14ac:dyDescent="0.2">
      <c r="A209" s="78" t="s">
        <v>701</v>
      </c>
      <c r="B209" s="78" t="s">
        <v>702</v>
      </c>
    </row>
    <row r="210" spans="1:2" x14ac:dyDescent="0.2">
      <c r="A210" s="78" t="s">
        <v>703</v>
      </c>
      <c r="B210" s="78" t="s">
        <v>704</v>
      </c>
    </row>
    <row r="211" spans="1:2" x14ac:dyDescent="0.2">
      <c r="A211" s="78" t="s">
        <v>705</v>
      </c>
      <c r="B211" s="78" t="s">
        <v>706</v>
      </c>
    </row>
    <row r="212" spans="1:2" x14ac:dyDescent="0.2">
      <c r="A212" s="78" t="s">
        <v>707</v>
      </c>
      <c r="B212" s="78" t="s">
        <v>708</v>
      </c>
    </row>
    <row r="213" spans="1:2" x14ac:dyDescent="0.2">
      <c r="A213" s="78" t="s">
        <v>709</v>
      </c>
      <c r="B213" s="78" t="s">
        <v>710</v>
      </c>
    </row>
    <row r="214" spans="1:2" x14ac:dyDescent="0.2">
      <c r="A214" s="78" t="s">
        <v>711</v>
      </c>
      <c r="B214" s="78" t="s">
        <v>712</v>
      </c>
    </row>
    <row r="215" spans="1:2" x14ac:dyDescent="0.2">
      <c r="A215" s="78" t="s">
        <v>713</v>
      </c>
      <c r="B215" s="78" t="s">
        <v>714</v>
      </c>
    </row>
    <row r="216" spans="1:2" x14ac:dyDescent="0.2">
      <c r="A216" s="78" t="s">
        <v>715</v>
      </c>
      <c r="B216" s="78" t="s">
        <v>716</v>
      </c>
    </row>
    <row r="217" spans="1:2" x14ac:dyDescent="0.2">
      <c r="A217" s="78" t="s">
        <v>717</v>
      </c>
      <c r="B217" s="78" t="s">
        <v>718</v>
      </c>
    </row>
    <row r="218" spans="1:2" x14ac:dyDescent="0.2">
      <c r="A218" s="78" t="s">
        <v>719</v>
      </c>
      <c r="B218" s="78" t="s">
        <v>720</v>
      </c>
    </row>
    <row r="219" spans="1:2" x14ac:dyDescent="0.2">
      <c r="A219" s="78" t="s">
        <v>721</v>
      </c>
      <c r="B219" s="78" t="s">
        <v>722</v>
      </c>
    </row>
    <row r="220" spans="1:2" x14ac:dyDescent="0.2">
      <c r="A220" s="78" t="s">
        <v>723</v>
      </c>
      <c r="B220" s="78" t="s">
        <v>724</v>
      </c>
    </row>
    <row r="221" spans="1:2" x14ac:dyDescent="0.2">
      <c r="A221" s="78" t="s">
        <v>725</v>
      </c>
      <c r="B221" s="78" t="s">
        <v>726</v>
      </c>
    </row>
    <row r="222" spans="1:2" x14ac:dyDescent="0.2">
      <c r="A222" s="78" t="s">
        <v>727</v>
      </c>
      <c r="B222" s="78" t="s">
        <v>728</v>
      </c>
    </row>
    <row r="223" spans="1:2" x14ac:dyDescent="0.2">
      <c r="A223" s="78" t="s">
        <v>729</v>
      </c>
      <c r="B223" s="78" t="s">
        <v>730</v>
      </c>
    </row>
    <row r="224" spans="1:2" x14ac:dyDescent="0.2">
      <c r="A224" s="78" t="s">
        <v>731</v>
      </c>
      <c r="B224" s="78" t="s">
        <v>732</v>
      </c>
    </row>
    <row r="225" spans="1:2" x14ac:dyDescent="0.2">
      <c r="A225" s="78" t="s">
        <v>733</v>
      </c>
      <c r="B225" s="78" t="s">
        <v>734</v>
      </c>
    </row>
    <row r="226" spans="1:2" x14ac:dyDescent="0.2">
      <c r="A226" s="78" t="s">
        <v>735</v>
      </c>
      <c r="B226" s="78" t="s">
        <v>736</v>
      </c>
    </row>
    <row r="227" spans="1:2" x14ac:dyDescent="0.2">
      <c r="A227" s="78" t="s">
        <v>737</v>
      </c>
      <c r="B227" s="78" t="s">
        <v>738</v>
      </c>
    </row>
    <row r="228" spans="1:2" x14ac:dyDescent="0.2">
      <c r="A228" s="78" t="s">
        <v>739</v>
      </c>
      <c r="B228" s="78" t="s">
        <v>740</v>
      </c>
    </row>
    <row r="229" spans="1:2" x14ac:dyDescent="0.2">
      <c r="A229" s="78" t="s">
        <v>741</v>
      </c>
      <c r="B229" s="78" t="s">
        <v>742</v>
      </c>
    </row>
    <row r="230" spans="1:2" x14ac:dyDescent="0.2">
      <c r="A230" s="78" t="s">
        <v>743</v>
      </c>
      <c r="B230" s="78" t="s">
        <v>744</v>
      </c>
    </row>
    <row r="231" spans="1:2" x14ac:dyDescent="0.2">
      <c r="A231" s="78" t="s">
        <v>745</v>
      </c>
      <c r="B231" s="78" t="s">
        <v>746</v>
      </c>
    </row>
    <row r="232" spans="1:2" x14ac:dyDescent="0.2">
      <c r="A232" s="78" t="s">
        <v>747</v>
      </c>
      <c r="B232" s="78" t="s">
        <v>748</v>
      </c>
    </row>
    <row r="233" spans="1:2" x14ac:dyDescent="0.2">
      <c r="A233" s="78" t="s">
        <v>749</v>
      </c>
      <c r="B233" s="78" t="s">
        <v>750</v>
      </c>
    </row>
    <row r="234" spans="1:2" x14ac:dyDescent="0.2">
      <c r="A234" s="78" t="s">
        <v>751</v>
      </c>
      <c r="B234" s="78" t="s">
        <v>752</v>
      </c>
    </row>
    <row r="235" spans="1:2" x14ac:dyDescent="0.2">
      <c r="A235" s="78" t="s">
        <v>753</v>
      </c>
      <c r="B235" s="78" t="s">
        <v>754</v>
      </c>
    </row>
    <row r="236" spans="1:2" x14ac:dyDescent="0.2">
      <c r="A236" s="78" t="s">
        <v>755</v>
      </c>
      <c r="B236" s="78" t="s">
        <v>756</v>
      </c>
    </row>
    <row r="237" spans="1:2" x14ac:dyDescent="0.2">
      <c r="A237" s="78" t="s">
        <v>757</v>
      </c>
      <c r="B237" s="78" t="s">
        <v>758</v>
      </c>
    </row>
    <row r="238" spans="1:2" x14ac:dyDescent="0.2">
      <c r="A238" s="78" t="s">
        <v>759</v>
      </c>
      <c r="B238" s="78" t="s">
        <v>760</v>
      </c>
    </row>
    <row r="239" spans="1:2" x14ac:dyDescent="0.2">
      <c r="A239" s="78" t="s">
        <v>761</v>
      </c>
      <c r="B239" s="78" t="s">
        <v>762</v>
      </c>
    </row>
    <row r="240" spans="1:2" x14ac:dyDescent="0.2">
      <c r="A240" s="78" t="s">
        <v>763</v>
      </c>
      <c r="B240" s="78" t="s">
        <v>764</v>
      </c>
    </row>
    <row r="241" spans="1:2" x14ac:dyDescent="0.2">
      <c r="A241" s="78" t="s">
        <v>765</v>
      </c>
      <c r="B241" s="78" t="s">
        <v>766</v>
      </c>
    </row>
    <row r="242" spans="1:2" x14ac:dyDescent="0.2">
      <c r="A242" s="78" t="s">
        <v>767</v>
      </c>
      <c r="B242" s="78" t="s">
        <v>768</v>
      </c>
    </row>
    <row r="243" spans="1:2" x14ac:dyDescent="0.2">
      <c r="A243" s="78" t="s">
        <v>769</v>
      </c>
      <c r="B243" s="78" t="s">
        <v>770</v>
      </c>
    </row>
    <row r="244" spans="1:2" x14ac:dyDescent="0.2">
      <c r="A244" s="78" t="s">
        <v>771</v>
      </c>
      <c r="B244" s="78" t="s">
        <v>772</v>
      </c>
    </row>
    <row r="245" spans="1:2" x14ac:dyDescent="0.2">
      <c r="A245" s="78" t="s">
        <v>773</v>
      </c>
      <c r="B245" s="78" t="s">
        <v>774</v>
      </c>
    </row>
    <row r="246" spans="1:2" x14ac:dyDescent="0.2">
      <c r="A246" s="78" t="s">
        <v>775</v>
      </c>
      <c r="B246" s="78" t="s">
        <v>776</v>
      </c>
    </row>
    <row r="247" spans="1:2" x14ac:dyDescent="0.2">
      <c r="A247" s="78" t="s">
        <v>777</v>
      </c>
      <c r="B247" s="78" t="s">
        <v>778</v>
      </c>
    </row>
    <row r="248" spans="1:2" x14ac:dyDescent="0.2">
      <c r="A248" s="78" t="s">
        <v>779</v>
      </c>
      <c r="B248" s="78" t="s">
        <v>780</v>
      </c>
    </row>
    <row r="249" spans="1:2" x14ac:dyDescent="0.2">
      <c r="A249" s="78" t="s">
        <v>781</v>
      </c>
      <c r="B249" s="78" t="s">
        <v>782</v>
      </c>
    </row>
    <row r="250" spans="1:2" x14ac:dyDescent="0.2">
      <c r="A250" s="78" t="s">
        <v>783</v>
      </c>
      <c r="B250" s="78" t="s">
        <v>784</v>
      </c>
    </row>
    <row r="251" spans="1:2" x14ac:dyDescent="0.2">
      <c r="A251" s="78" t="s">
        <v>785</v>
      </c>
      <c r="B251" s="78" t="s">
        <v>786</v>
      </c>
    </row>
    <row r="252" spans="1:2" x14ac:dyDescent="0.2">
      <c r="A252" s="78" t="s">
        <v>787</v>
      </c>
      <c r="B252" s="78" t="s">
        <v>788</v>
      </c>
    </row>
    <row r="253" spans="1:2" x14ac:dyDescent="0.2">
      <c r="A253" s="78" t="s">
        <v>789</v>
      </c>
      <c r="B253" s="78" t="s">
        <v>790</v>
      </c>
    </row>
    <row r="254" spans="1:2" x14ac:dyDescent="0.2">
      <c r="A254" s="78" t="s">
        <v>791</v>
      </c>
      <c r="B254" s="78" t="s">
        <v>792</v>
      </c>
    </row>
    <row r="255" spans="1:2" x14ac:dyDescent="0.2">
      <c r="A255" s="78" t="s">
        <v>793</v>
      </c>
      <c r="B255" s="78" t="s">
        <v>794</v>
      </c>
    </row>
    <row r="256" spans="1:2" x14ac:dyDescent="0.2">
      <c r="A256" s="78" t="s">
        <v>795</v>
      </c>
      <c r="B256" s="78" t="s">
        <v>796</v>
      </c>
    </row>
    <row r="257" spans="1:2" x14ac:dyDescent="0.2">
      <c r="A257" s="78" t="s">
        <v>797</v>
      </c>
      <c r="B257" s="78" t="s">
        <v>798</v>
      </c>
    </row>
    <row r="258" spans="1:2" x14ac:dyDescent="0.2">
      <c r="A258" s="78" t="s">
        <v>799</v>
      </c>
      <c r="B258" s="78" t="s">
        <v>800</v>
      </c>
    </row>
    <row r="259" spans="1:2" x14ac:dyDescent="0.2">
      <c r="A259" s="78" t="s">
        <v>801</v>
      </c>
      <c r="B259" s="78" t="s">
        <v>802</v>
      </c>
    </row>
    <row r="260" spans="1:2" x14ac:dyDescent="0.2">
      <c r="A260" s="78" t="s">
        <v>803</v>
      </c>
      <c r="B260" s="78" t="s">
        <v>804</v>
      </c>
    </row>
    <row r="261" spans="1:2" x14ac:dyDescent="0.2">
      <c r="A261" s="78" t="s">
        <v>805</v>
      </c>
      <c r="B261" s="78" t="s">
        <v>806</v>
      </c>
    </row>
    <row r="262" spans="1:2" x14ac:dyDescent="0.2">
      <c r="A262" s="78" t="s">
        <v>807</v>
      </c>
      <c r="B262" s="78" t="s">
        <v>808</v>
      </c>
    </row>
    <row r="263" spans="1:2" x14ac:dyDescent="0.2">
      <c r="A263" s="78" t="s">
        <v>809</v>
      </c>
      <c r="B263" s="78" t="s">
        <v>810</v>
      </c>
    </row>
    <row r="264" spans="1:2" x14ac:dyDescent="0.2">
      <c r="A264" s="78" t="s">
        <v>811</v>
      </c>
      <c r="B264" s="78" t="s">
        <v>812</v>
      </c>
    </row>
    <row r="265" spans="1:2" x14ac:dyDescent="0.2">
      <c r="A265" s="78" t="s">
        <v>813</v>
      </c>
      <c r="B265" s="78" t="s">
        <v>814</v>
      </c>
    </row>
    <row r="266" spans="1:2" x14ac:dyDescent="0.2">
      <c r="A266" s="78" t="s">
        <v>815</v>
      </c>
      <c r="B266" s="78" t="s">
        <v>816</v>
      </c>
    </row>
    <row r="267" spans="1:2" x14ac:dyDescent="0.2">
      <c r="A267" s="78" t="s">
        <v>817</v>
      </c>
      <c r="B267" s="78" t="s">
        <v>818</v>
      </c>
    </row>
    <row r="268" spans="1:2" x14ac:dyDescent="0.2">
      <c r="A268" s="78" t="s">
        <v>819</v>
      </c>
      <c r="B268" s="78" t="s">
        <v>820</v>
      </c>
    </row>
    <row r="269" spans="1:2" x14ac:dyDescent="0.2">
      <c r="A269" s="78" t="s">
        <v>821</v>
      </c>
      <c r="B269" s="78" t="s">
        <v>822</v>
      </c>
    </row>
    <row r="270" spans="1:2" x14ac:dyDescent="0.2">
      <c r="A270" s="78" t="s">
        <v>823</v>
      </c>
      <c r="B270" s="78" t="s">
        <v>824</v>
      </c>
    </row>
    <row r="271" spans="1:2" x14ac:dyDescent="0.2">
      <c r="A271" s="78" t="s">
        <v>825</v>
      </c>
      <c r="B271" s="78" t="s">
        <v>826</v>
      </c>
    </row>
    <row r="272" spans="1:2" x14ac:dyDescent="0.2">
      <c r="A272" s="78" t="s">
        <v>827</v>
      </c>
      <c r="B272" s="78" t="s">
        <v>828</v>
      </c>
    </row>
    <row r="273" spans="1:2" x14ac:dyDescent="0.2">
      <c r="A273" s="78" t="s">
        <v>829</v>
      </c>
      <c r="B273" s="78" t="s">
        <v>830</v>
      </c>
    </row>
    <row r="274" spans="1:2" x14ac:dyDescent="0.2">
      <c r="A274" s="78" t="s">
        <v>831</v>
      </c>
      <c r="B274" s="78" t="s">
        <v>832</v>
      </c>
    </row>
    <row r="275" spans="1:2" x14ac:dyDescent="0.2">
      <c r="A275" s="78" t="s">
        <v>833</v>
      </c>
      <c r="B275" s="78" t="s">
        <v>834</v>
      </c>
    </row>
    <row r="276" spans="1:2" x14ac:dyDescent="0.2">
      <c r="A276" s="78" t="s">
        <v>835</v>
      </c>
      <c r="B276" s="78" t="s">
        <v>836</v>
      </c>
    </row>
    <row r="277" spans="1:2" x14ac:dyDescent="0.2">
      <c r="A277" s="78" t="s">
        <v>837</v>
      </c>
      <c r="B277" s="78" t="s">
        <v>838</v>
      </c>
    </row>
    <row r="278" spans="1:2" x14ac:dyDescent="0.2">
      <c r="A278" s="78" t="s">
        <v>839</v>
      </c>
      <c r="B278" s="78" t="s">
        <v>840</v>
      </c>
    </row>
    <row r="279" spans="1:2" x14ac:dyDescent="0.2">
      <c r="A279" s="78" t="s">
        <v>841</v>
      </c>
      <c r="B279" s="78" t="s">
        <v>842</v>
      </c>
    </row>
    <row r="280" spans="1:2" x14ac:dyDescent="0.2">
      <c r="A280" s="78" t="s">
        <v>843</v>
      </c>
      <c r="B280" s="78" t="s">
        <v>844</v>
      </c>
    </row>
    <row r="281" spans="1:2" x14ac:dyDescent="0.2">
      <c r="A281" s="78" t="s">
        <v>845</v>
      </c>
      <c r="B281" s="78" t="s">
        <v>846</v>
      </c>
    </row>
    <row r="282" spans="1:2" x14ac:dyDescent="0.2">
      <c r="A282" s="78" t="s">
        <v>847</v>
      </c>
      <c r="B282" s="78" t="s">
        <v>848</v>
      </c>
    </row>
    <row r="283" spans="1:2" x14ac:dyDescent="0.2">
      <c r="A283" s="78" t="s">
        <v>849</v>
      </c>
      <c r="B283" s="78" t="s">
        <v>850</v>
      </c>
    </row>
    <row r="284" spans="1:2" x14ac:dyDescent="0.2">
      <c r="A284" s="78" t="s">
        <v>851</v>
      </c>
      <c r="B284" s="78" t="s">
        <v>852</v>
      </c>
    </row>
    <row r="285" spans="1:2" x14ac:dyDescent="0.2">
      <c r="A285" s="78" t="s">
        <v>853</v>
      </c>
      <c r="B285" s="78" t="s">
        <v>854</v>
      </c>
    </row>
    <row r="286" spans="1:2" x14ac:dyDescent="0.2">
      <c r="A286" s="78" t="s">
        <v>855</v>
      </c>
      <c r="B286" s="78" t="s">
        <v>856</v>
      </c>
    </row>
    <row r="287" spans="1:2" x14ac:dyDescent="0.2">
      <c r="A287" s="78" t="s">
        <v>857</v>
      </c>
      <c r="B287" s="78" t="s">
        <v>858</v>
      </c>
    </row>
    <row r="288" spans="1:2" x14ac:dyDescent="0.2">
      <c r="A288" s="78" t="s">
        <v>859</v>
      </c>
      <c r="B288" s="78" t="s">
        <v>860</v>
      </c>
    </row>
    <row r="289" spans="1:2" x14ac:dyDescent="0.2">
      <c r="A289" s="78" t="s">
        <v>861</v>
      </c>
      <c r="B289" s="78" t="s">
        <v>862</v>
      </c>
    </row>
    <row r="290" spans="1:2" x14ac:dyDescent="0.2">
      <c r="A290" s="78" t="s">
        <v>863</v>
      </c>
      <c r="B290" s="78" t="s">
        <v>864</v>
      </c>
    </row>
    <row r="291" spans="1:2" x14ac:dyDescent="0.2">
      <c r="A291" s="78" t="s">
        <v>865</v>
      </c>
      <c r="B291" s="78" t="s">
        <v>866</v>
      </c>
    </row>
    <row r="292" spans="1:2" x14ac:dyDescent="0.2">
      <c r="A292" s="78" t="s">
        <v>867</v>
      </c>
      <c r="B292" s="78" t="s">
        <v>868</v>
      </c>
    </row>
    <row r="293" spans="1:2" x14ac:dyDescent="0.2">
      <c r="A293" s="78" t="s">
        <v>869</v>
      </c>
      <c r="B293" s="78" t="s">
        <v>870</v>
      </c>
    </row>
    <row r="294" spans="1:2" x14ac:dyDescent="0.2">
      <c r="A294" s="78" t="s">
        <v>871</v>
      </c>
      <c r="B294" s="78" t="s">
        <v>872</v>
      </c>
    </row>
    <row r="295" spans="1:2" x14ac:dyDescent="0.2">
      <c r="A295" s="78" t="s">
        <v>873</v>
      </c>
      <c r="B295" s="78" t="s">
        <v>874</v>
      </c>
    </row>
    <row r="296" spans="1:2" x14ac:dyDescent="0.2">
      <c r="A296" s="78" t="s">
        <v>875</v>
      </c>
      <c r="B296" s="78" t="s">
        <v>876</v>
      </c>
    </row>
    <row r="297" spans="1:2" x14ac:dyDescent="0.2">
      <c r="A297" s="78" t="s">
        <v>877</v>
      </c>
      <c r="B297" s="78" t="s">
        <v>878</v>
      </c>
    </row>
    <row r="298" spans="1:2" x14ac:dyDescent="0.2">
      <c r="A298" s="78" t="s">
        <v>879</v>
      </c>
      <c r="B298" s="78" t="s">
        <v>880</v>
      </c>
    </row>
    <row r="299" spans="1:2" x14ac:dyDescent="0.2">
      <c r="A299" s="78" t="s">
        <v>881</v>
      </c>
      <c r="B299" s="78" t="s">
        <v>882</v>
      </c>
    </row>
    <row r="300" spans="1:2" x14ac:dyDescent="0.2">
      <c r="A300" s="78" t="s">
        <v>883</v>
      </c>
      <c r="B300" s="78" t="s">
        <v>884</v>
      </c>
    </row>
    <row r="301" spans="1:2" x14ac:dyDescent="0.2">
      <c r="A301" s="78" t="s">
        <v>885</v>
      </c>
      <c r="B301" s="78" t="s">
        <v>886</v>
      </c>
    </row>
    <row r="302" spans="1:2" x14ac:dyDescent="0.2">
      <c r="A302" s="78" t="s">
        <v>887</v>
      </c>
      <c r="B302" s="78" t="s">
        <v>888</v>
      </c>
    </row>
    <row r="303" spans="1:2" x14ac:dyDescent="0.2">
      <c r="A303" s="78" t="s">
        <v>889</v>
      </c>
      <c r="B303" s="78" t="s">
        <v>890</v>
      </c>
    </row>
    <row r="304" spans="1:2" x14ac:dyDescent="0.2">
      <c r="A304" s="78" t="s">
        <v>891</v>
      </c>
      <c r="B304" s="78" t="s">
        <v>892</v>
      </c>
    </row>
    <row r="305" spans="1:2" x14ac:dyDescent="0.2">
      <c r="A305" s="78" t="s">
        <v>893</v>
      </c>
      <c r="B305" s="78" t="s">
        <v>894</v>
      </c>
    </row>
    <row r="306" spans="1:2" x14ac:dyDescent="0.2">
      <c r="A306" s="78" t="s">
        <v>895</v>
      </c>
      <c r="B306" s="78" t="s">
        <v>896</v>
      </c>
    </row>
    <row r="307" spans="1:2" x14ac:dyDescent="0.2">
      <c r="A307" s="78" t="s">
        <v>897</v>
      </c>
      <c r="B307" s="78" t="s">
        <v>898</v>
      </c>
    </row>
    <row r="308" spans="1:2" x14ac:dyDescent="0.2">
      <c r="A308" s="78" t="s">
        <v>899</v>
      </c>
      <c r="B308" s="78" t="s">
        <v>900</v>
      </c>
    </row>
    <row r="309" spans="1:2" x14ac:dyDescent="0.2">
      <c r="A309" s="78" t="s">
        <v>901</v>
      </c>
      <c r="B309" s="78" t="s">
        <v>902</v>
      </c>
    </row>
    <row r="310" spans="1:2" x14ac:dyDescent="0.2">
      <c r="A310" s="78" t="s">
        <v>903</v>
      </c>
      <c r="B310" s="78" t="s">
        <v>904</v>
      </c>
    </row>
    <row r="311" spans="1:2" x14ac:dyDescent="0.2">
      <c r="A311" s="78" t="s">
        <v>905</v>
      </c>
      <c r="B311" s="78" t="s">
        <v>906</v>
      </c>
    </row>
    <row r="312" spans="1:2" x14ac:dyDescent="0.2">
      <c r="A312" s="78" t="s">
        <v>907</v>
      </c>
      <c r="B312" s="78" t="s">
        <v>908</v>
      </c>
    </row>
    <row r="313" spans="1:2" x14ac:dyDescent="0.2">
      <c r="A313" s="78" t="s">
        <v>909</v>
      </c>
      <c r="B313" s="78" t="s">
        <v>910</v>
      </c>
    </row>
    <row r="314" spans="1:2" x14ac:dyDescent="0.2">
      <c r="A314" s="78" t="s">
        <v>911</v>
      </c>
      <c r="B314" s="78" t="s">
        <v>912</v>
      </c>
    </row>
    <row r="315" spans="1:2" x14ac:dyDescent="0.2">
      <c r="A315" s="78" t="s">
        <v>913</v>
      </c>
      <c r="B315" s="78" t="s">
        <v>914</v>
      </c>
    </row>
    <row r="316" spans="1:2" x14ac:dyDescent="0.2">
      <c r="A316" s="78" t="s">
        <v>915</v>
      </c>
      <c r="B316" s="78" t="s">
        <v>916</v>
      </c>
    </row>
    <row r="317" spans="1:2" x14ac:dyDescent="0.2">
      <c r="A317" s="78" t="s">
        <v>917</v>
      </c>
      <c r="B317" s="78" t="s">
        <v>918</v>
      </c>
    </row>
    <row r="318" spans="1:2" x14ac:dyDescent="0.2">
      <c r="A318" s="78" t="s">
        <v>919</v>
      </c>
      <c r="B318" s="78" t="s">
        <v>920</v>
      </c>
    </row>
    <row r="319" spans="1:2" x14ac:dyDescent="0.2">
      <c r="A319" s="78" t="s">
        <v>921</v>
      </c>
      <c r="B319" s="78" t="s">
        <v>922</v>
      </c>
    </row>
    <row r="320" spans="1:2" x14ac:dyDescent="0.2">
      <c r="A320" s="78" t="s">
        <v>923</v>
      </c>
      <c r="B320" s="78" t="s">
        <v>924</v>
      </c>
    </row>
    <row r="321" spans="1:2" x14ac:dyDescent="0.2">
      <c r="A321" s="78" t="s">
        <v>925</v>
      </c>
      <c r="B321" s="78" t="s">
        <v>926</v>
      </c>
    </row>
    <row r="322" spans="1:2" x14ac:dyDescent="0.2">
      <c r="A322" s="78" t="s">
        <v>927</v>
      </c>
      <c r="B322" s="78" t="s">
        <v>928</v>
      </c>
    </row>
    <row r="323" spans="1:2" x14ac:dyDescent="0.2">
      <c r="A323" s="78" t="s">
        <v>929</v>
      </c>
      <c r="B323" s="78" t="s">
        <v>930</v>
      </c>
    </row>
    <row r="324" spans="1:2" x14ac:dyDescent="0.2">
      <c r="A324" s="78" t="s">
        <v>931</v>
      </c>
      <c r="B324" s="78" t="s">
        <v>932</v>
      </c>
    </row>
    <row r="325" spans="1:2" x14ac:dyDescent="0.2">
      <c r="A325" s="78" t="s">
        <v>933</v>
      </c>
      <c r="B325" s="78" t="s">
        <v>934</v>
      </c>
    </row>
    <row r="326" spans="1:2" x14ac:dyDescent="0.2">
      <c r="A326" s="78" t="s">
        <v>935</v>
      </c>
      <c r="B326" s="78" t="s">
        <v>936</v>
      </c>
    </row>
    <row r="327" spans="1:2" x14ac:dyDescent="0.2">
      <c r="A327" s="78" t="s">
        <v>937</v>
      </c>
      <c r="B327" s="78" t="s">
        <v>938</v>
      </c>
    </row>
    <row r="328" spans="1:2" x14ac:dyDescent="0.2">
      <c r="A328" s="78" t="s">
        <v>939</v>
      </c>
      <c r="B328" s="78" t="s">
        <v>940</v>
      </c>
    </row>
    <row r="329" spans="1:2" x14ac:dyDescent="0.2">
      <c r="A329" s="78" t="s">
        <v>941</v>
      </c>
      <c r="B329" s="78" t="s">
        <v>942</v>
      </c>
    </row>
    <row r="330" spans="1:2" x14ac:dyDescent="0.2">
      <c r="A330" s="78" t="s">
        <v>943</v>
      </c>
      <c r="B330" s="78" t="s">
        <v>944</v>
      </c>
    </row>
    <row r="331" spans="1:2" x14ac:dyDescent="0.2">
      <c r="A331" s="78" t="s">
        <v>945</v>
      </c>
      <c r="B331" s="78" t="s">
        <v>946</v>
      </c>
    </row>
    <row r="332" spans="1:2" x14ac:dyDescent="0.2">
      <c r="A332" s="78" t="s">
        <v>947</v>
      </c>
      <c r="B332" s="78" t="s">
        <v>948</v>
      </c>
    </row>
    <row r="333" spans="1:2" x14ac:dyDescent="0.2">
      <c r="A333" s="78" t="s">
        <v>949</v>
      </c>
      <c r="B333" s="78" t="s">
        <v>950</v>
      </c>
    </row>
    <row r="334" spans="1:2" x14ac:dyDescent="0.2">
      <c r="A334" s="78" t="s">
        <v>951</v>
      </c>
      <c r="B334" s="78" t="s">
        <v>952</v>
      </c>
    </row>
    <row r="335" spans="1:2" x14ac:dyDescent="0.2">
      <c r="A335" s="78" t="s">
        <v>953</v>
      </c>
      <c r="B335" s="78" t="s">
        <v>954</v>
      </c>
    </row>
    <row r="336" spans="1:2" x14ac:dyDescent="0.2">
      <c r="A336" s="78" t="s">
        <v>955</v>
      </c>
      <c r="B336" s="78" t="s">
        <v>956</v>
      </c>
    </row>
    <row r="337" spans="1:2" x14ac:dyDescent="0.2">
      <c r="A337" s="78" t="s">
        <v>957</v>
      </c>
      <c r="B337" s="78" t="s">
        <v>958</v>
      </c>
    </row>
    <row r="338" spans="1:2" x14ac:dyDescent="0.2">
      <c r="A338" s="78" t="s">
        <v>959</v>
      </c>
      <c r="B338" s="78" t="s">
        <v>960</v>
      </c>
    </row>
    <row r="339" spans="1:2" x14ac:dyDescent="0.2">
      <c r="A339" s="78" t="s">
        <v>961</v>
      </c>
      <c r="B339" s="78" t="s">
        <v>962</v>
      </c>
    </row>
    <row r="340" spans="1:2" x14ac:dyDescent="0.2">
      <c r="A340" s="78" t="s">
        <v>963</v>
      </c>
      <c r="B340" s="78" t="s">
        <v>964</v>
      </c>
    </row>
    <row r="341" spans="1:2" x14ac:dyDescent="0.2">
      <c r="A341" s="78" t="s">
        <v>965</v>
      </c>
      <c r="B341" s="78" t="s">
        <v>966</v>
      </c>
    </row>
    <row r="342" spans="1:2" x14ac:dyDescent="0.2">
      <c r="A342" s="78" t="s">
        <v>967</v>
      </c>
      <c r="B342" s="78" t="s">
        <v>968</v>
      </c>
    </row>
    <row r="343" spans="1:2" x14ac:dyDescent="0.2">
      <c r="A343" s="78" t="s">
        <v>969</v>
      </c>
      <c r="B343" s="78" t="s">
        <v>970</v>
      </c>
    </row>
    <row r="344" spans="1:2" x14ac:dyDescent="0.2">
      <c r="A344" s="78" t="s">
        <v>971</v>
      </c>
      <c r="B344" s="78" t="s">
        <v>972</v>
      </c>
    </row>
    <row r="345" spans="1:2" x14ac:dyDescent="0.2">
      <c r="A345" s="78" t="s">
        <v>973</v>
      </c>
      <c r="B345" s="78" t="s">
        <v>974</v>
      </c>
    </row>
    <row r="346" spans="1:2" x14ac:dyDescent="0.2">
      <c r="A346" s="78" t="s">
        <v>975</v>
      </c>
      <c r="B346" s="78" t="s">
        <v>976</v>
      </c>
    </row>
    <row r="347" spans="1:2" x14ac:dyDescent="0.2">
      <c r="A347" s="78" t="s">
        <v>977</v>
      </c>
      <c r="B347" s="78" t="s">
        <v>978</v>
      </c>
    </row>
    <row r="348" spans="1:2" x14ac:dyDescent="0.2">
      <c r="A348" s="78" t="s">
        <v>979</v>
      </c>
      <c r="B348" s="78" t="s">
        <v>980</v>
      </c>
    </row>
    <row r="349" spans="1:2" x14ac:dyDescent="0.2">
      <c r="A349" s="78" t="s">
        <v>981</v>
      </c>
      <c r="B349" s="78" t="s">
        <v>982</v>
      </c>
    </row>
    <row r="350" spans="1:2" x14ac:dyDescent="0.2">
      <c r="A350" s="78" t="s">
        <v>983</v>
      </c>
      <c r="B350" s="78" t="s">
        <v>984</v>
      </c>
    </row>
    <row r="351" spans="1:2" x14ac:dyDescent="0.2">
      <c r="A351" s="78" t="s">
        <v>985</v>
      </c>
      <c r="B351" s="78" t="s">
        <v>986</v>
      </c>
    </row>
    <row r="352" spans="1:2" x14ac:dyDescent="0.2">
      <c r="A352" s="78" t="s">
        <v>987</v>
      </c>
      <c r="B352" s="78" t="s">
        <v>988</v>
      </c>
    </row>
    <row r="353" spans="1:2" x14ac:dyDescent="0.2">
      <c r="A353" s="78" t="s">
        <v>989</v>
      </c>
      <c r="B353" s="78" t="s">
        <v>990</v>
      </c>
    </row>
    <row r="354" spans="1:2" x14ac:dyDescent="0.2">
      <c r="A354" s="78" t="s">
        <v>991</v>
      </c>
      <c r="B354" s="78" t="s">
        <v>992</v>
      </c>
    </row>
    <row r="355" spans="1:2" x14ac:dyDescent="0.2">
      <c r="A355" s="78" t="s">
        <v>993</v>
      </c>
      <c r="B355" s="78" t="s">
        <v>994</v>
      </c>
    </row>
    <row r="356" spans="1:2" x14ac:dyDescent="0.2">
      <c r="A356" s="78" t="s">
        <v>995</v>
      </c>
      <c r="B356" s="78" t="s">
        <v>996</v>
      </c>
    </row>
    <row r="357" spans="1:2" x14ac:dyDescent="0.2">
      <c r="A357" s="78" t="s">
        <v>997</v>
      </c>
      <c r="B357" s="78" t="s">
        <v>998</v>
      </c>
    </row>
    <row r="358" spans="1:2" x14ac:dyDescent="0.2">
      <c r="A358" s="78" t="s">
        <v>999</v>
      </c>
      <c r="B358" s="78" t="s">
        <v>1000</v>
      </c>
    </row>
    <row r="359" spans="1:2" x14ac:dyDescent="0.2">
      <c r="A359" s="78" t="s">
        <v>1001</v>
      </c>
      <c r="B359" s="78" t="s">
        <v>1002</v>
      </c>
    </row>
    <row r="360" spans="1:2" x14ac:dyDescent="0.2">
      <c r="A360" s="78" t="s">
        <v>1003</v>
      </c>
      <c r="B360" s="78" t="s">
        <v>1004</v>
      </c>
    </row>
    <row r="361" spans="1:2" x14ac:dyDescent="0.2">
      <c r="A361" s="78" t="s">
        <v>1005</v>
      </c>
      <c r="B361" s="78" t="s">
        <v>1006</v>
      </c>
    </row>
    <row r="362" spans="1:2" x14ac:dyDescent="0.2">
      <c r="A362" s="78" t="s">
        <v>1007</v>
      </c>
      <c r="B362" s="78" t="s">
        <v>1008</v>
      </c>
    </row>
    <row r="363" spans="1:2" x14ac:dyDescent="0.2">
      <c r="A363" s="78" t="s">
        <v>1009</v>
      </c>
      <c r="B363" s="78" t="s">
        <v>1010</v>
      </c>
    </row>
    <row r="364" spans="1:2" x14ac:dyDescent="0.2">
      <c r="A364" s="78" t="s">
        <v>1011</v>
      </c>
      <c r="B364" s="78" t="s">
        <v>1012</v>
      </c>
    </row>
    <row r="365" spans="1:2" x14ac:dyDescent="0.2">
      <c r="A365" s="78" t="s">
        <v>1013</v>
      </c>
      <c r="B365" s="78" t="s">
        <v>1014</v>
      </c>
    </row>
    <row r="366" spans="1:2" x14ac:dyDescent="0.2">
      <c r="A366" s="78" t="s">
        <v>1015</v>
      </c>
      <c r="B366" s="78" t="s">
        <v>1016</v>
      </c>
    </row>
    <row r="367" spans="1:2" x14ac:dyDescent="0.2">
      <c r="A367" s="78" t="s">
        <v>1017</v>
      </c>
      <c r="B367" s="78" t="s">
        <v>1018</v>
      </c>
    </row>
    <row r="368" spans="1:2" x14ac:dyDescent="0.2">
      <c r="A368" s="78" t="s">
        <v>1019</v>
      </c>
      <c r="B368" s="78" t="s">
        <v>1020</v>
      </c>
    </row>
    <row r="369" spans="1:2" x14ac:dyDescent="0.2">
      <c r="A369" s="78" t="s">
        <v>1021</v>
      </c>
      <c r="B369" s="78" t="s">
        <v>1022</v>
      </c>
    </row>
    <row r="370" spans="1:2" x14ac:dyDescent="0.2">
      <c r="A370" s="78" t="s">
        <v>1023</v>
      </c>
      <c r="B370" s="78" t="s">
        <v>1024</v>
      </c>
    </row>
    <row r="371" spans="1:2" x14ac:dyDescent="0.2">
      <c r="A371" s="78" t="s">
        <v>1025</v>
      </c>
      <c r="B371" s="78" t="s">
        <v>1026</v>
      </c>
    </row>
    <row r="372" spans="1:2" x14ac:dyDescent="0.2">
      <c r="A372" s="78" t="s">
        <v>1027</v>
      </c>
      <c r="B372" s="78" t="s">
        <v>1028</v>
      </c>
    </row>
    <row r="373" spans="1:2" x14ac:dyDescent="0.2">
      <c r="A373" s="78" t="s">
        <v>1029</v>
      </c>
      <c r="B373" s="78" t="s">
        <v>1030</v>
      </c>
    </row>
    <row r="374" spans="1:2" x14ac:dyDescent="0.2">
      <c r="A374" s="78" t="s">
        <v>1031</v>
      </c>
      <c r="B374" s="78" t="s">
        <v>1032</v>
      </c>
    </row>
    <row r="375" spans="1:2" x14ac:dyDescent="0.2">
      <c r="A375" s="78" t="s">
        <v>1033</v>
      </c>
      <c r="B375" s="78" t="s">
        <v>1034</v>
      </c>
    </row>
    <row r="376" spans="1:2" x14ac:dyDescent="0.2">
      <c r="A376" s="78" t="s">
        <v>1035</v>
      </c>
      <c r="B376" s="78" t="s">
        <v>1036</v>
      </c>
    </row>
    <row r="377" spans="1:2" x14ac:dyDescent="0.2">
      <c r="A377" s="78" t="s">
        <v>1037</v>
      </c>
      <c r="B377" s="78" t="s">
        <v>1038</v>
      </c>
    </row>
    <row r="378" spans="1:2" x14ac:dyDescent="0.2">
      <c r="A378" s="78" t="s">
        <v>1039</v>
      </c>
      <c r="B378" s="78" t="s">
        <v>1040</v>
      </c>
    </row>
    <row r="379" spans="1:2" x14ac:dyDescent="0.2">
      <c r="A379" s="78" t="s">
        <v>1041</v>
      </c>
      <c r="B379" s="78" t="s">
        <v>1042</v>
      </c>
    </row>
    <row r="380" spans="1:2" x14ac:dyDescent="0.2">
      <c r="A380" s="78" t="s">
        <v>1043</v>
      </c>
      <c r="B380" s="78" t="s">
        <v>1044</v>
      </c>
    </row>
    <row r="381" spans="1:2" x14ac:dyDescent="0.2">
      <c r="A381" s="78" t="s">
        <v>1045</v>
      </c>
      <c r="B381" s="78" t="s">
        <v>1046</v>
      </c>
    </row>
    <row r="382" spans="1:2" x14ac:dyDescent="0.2">
      <c r="A382" s="78" t="s">
        <v>1047</v>
      </c>
      <c r="B382" s="78" t="s">
        <v>1048</v>
      </c>
    </row>
    <row r="383" spans="1:2" x14ac:dyDescent="0.2">
      <c r="A383" s="78" t="s">
        <v>1049</v>
      </c>
      <c r="B383" s="78" t="s">
        <v>1050</v>
      </c>
    </row>
    <row r="384" spans="1:2" x14ac:dyDescent="0.2">
      <c r="A384" s="78" t="s">
        <v>1051</v>
      </c>
      <c r="B384" s="78" t="s">
        <v>1052</v>
      </c>
    </row>
    <row r="385" spans="1:2" x14ac:dyDescent="0.2">
      <c r="A385" s="78" t="s">
        <v>1053</v>
      </c>
      <c r="B385" s="78" t="s">
        <v>1054</v>
      </c>
    </row>
    <row r="386" spans="1:2" x14ac:dyDescent="0.2">
      <c r="A386" s="78" t="s">
        <v>1055</v>
      </c>
      <c r="B386" s="78" t="s">
        <v>1056</v>
      </c>
    </row>
    <row r="387" spans="1:2" x14ac:dyDescent="0.2">
      <c r="A387" s="78" t="s">
        <v>1057</v>
      </c>
      <c r="B387" s="78" t="s">
        <v>1058</v>
      </c>
    </row>
    <row r="388" spans="1:2" x14ac:dyDescent="0.2">
      <c r="A388" s="78" t="s">
        <v>1059</v>
      </c>
      <c r="B388" s="78" t="s">
        <v>1060</v>
      </c>
    </row>
    <row r="389" spans="1:2" x14ac:dyDescent="0.2">
      <c r="A389" s="78" t="s">
        <v>1061</v>
      </c>
      <c r="B389" s="78" t="s">
        <v>1062</v>
      </c>
    </row>
    <row r="390" spans="1:2" x14ac:dyDescent="0.2">
      <c r="A390" s="78" t="s">
        <v>1063</v>
      </c>
      <c r="B390" s="78" t="s">
        <v>1064</v>
      </c>
    </row>
    <row r="391" spans="1:2" x14ac:dyDescent="0.2">
      <c r="A391" s="78" t="s">
        <v>1065</v>
      </c>
      <c r="B391" s="78" t="s">
        <v>1066</v>
      </c>
    </row>
    <row r="392" spans="1:2" x14ac:dyDescent="0.2">
      <c r="A392" s="78" t="s">
        <v>1067</v>
      </c>
      <c r="B392" s="78" t="s">
        <v>1068</v>
      </c>
    </row>
    <row r="393" spans="1:2" x14ac:dyDescent="0.2">
      <c r="A393" s="78" t="s">
        <v>1069</v>
      </c>
      <c r="B393" s="78" t="s">
        <v>1070</v>
      </c>
    </row>
    <row r="394" spans="1:2" x14ac:dyDescent="0.2">
      <c r="A394" s="78" t="s">
        <v>1071</v>
      </c>
      <c r="B394" s="78" t="s">
        <v>1072</v>
      </c>
    </row>
    <row r="395" spans="1:2" x14ac:dyDescent="0.2">
      <c r="A395" s="78" t="s">
        <v>1073</v>
      </c>
      <c r="B395" s="78" t="s">
        <v>1074</v>
      </c>
    </row>
    <row r="396" spans="1:2" x14ac:dyDescent="0.2">
      <c r="A396" s="78" t="s">
        <v>1075</v>
      </c>
      <c r="B396" s="78" t="s">
        <v>1076</v>
      </c>
    </row>
    <row r="397" spans="1:2" x14ac:dyDescent="0.2">
      <c r="A397" s="78" t="s">
        <v>1077</v>
      </c>
      <c r="B397" s="78" t="s">
        <v>1078</v>
      </c>
    </row>
    <row r="398" spans="1:2" x14ac:dyDescent="0.2">
      <c r="A398" s="78" t="s">
        <v>1079</v>
      </c>
      <c r="B398" s="78" t="s">
        <v>1080</v>
      </c>
    </row>
    <row r="399" spans="1:2" x14ac:dyDescent="0.2">
      <c r="A399" s="78" t="s">
        <v>1081</v>
      </c>
      <c r="B399" s="78" t="s">
        <v>1082</v>
      </c>
    </row>
    <row r="400" spans="1:2" x14ac:dyDescent="0.2">
      <c r="A400" s="78" t="s">
        <v>1083</v>
      </c>
      <c r="B400" s="78" t="s">
        <v>1084</v>
      </c>
    </row>
    <row r="401" spans="1:2" x14ac:dyDescent="0.2">
      <c r="A401" s="78" t="s">
        <v>1085</v>
      </c>
      <c r="B401" s="78" t="s">
        <v>1086</v>
      </c>
    </row>
    <row r="402" spans="1:2" x14ac:dyDescent="0.2">
      <c r="A402" s="78" t="s">
        <v>1087</v>
      </c>
      <c r="B402" s="78" t="s">
        <v>1088</v>
      </c>
    </row>
    <row r="403" spans="1:2" x14ac:dyDescent="0.2">
      <c r="A403" s="78" t="s">
        <v>1089</v>
      </c>
      <c r="B403" s="78" t="s">
        <v>1090</v>
      </c>
    </row>
    <row r="404" spans="1:2" x14ac:dyDescent="0.2">
      <c r="A404" s="78" t="s">
        <v>1091</v>
      </c>
      <c r="B404" s="78" t="s">
        <v>1092</v>
      </c>
    </row>
    <row r="405" spans="1:2" x14ac:dyDescent="0.2">
      <c r="A405" s="78" t="s">
        <v>1093</v>
      </c>
      <c r="B405" s="78" t="s">
        <v>1094</v>
      </c>
    </row>
    <row r="406" spans="1:2" x14ac:dyDescent="0.2">
      <c r="A406" s="78" t="s">
        <v>1095</v>
      </c>
      <c r="B406" s="78" t="s">
        <v>1096</v>
      </c>
    </row>
    <row r="407" spans="1:2" x14ac:dyDescent="0.2">
      <c r="A407" s="78" t="s">
        <v>1097</v>
      </c>
      <c r="B407" s="78" t="s">
        <v>1098</v>
      </c>
    </row>
    <row r="408" spans="1:2" x14ac:dyDescent="0.2">
      <c r="A408" s="78" t="s">
        <v>1099</v>
      </c>
      <c r="B408" s="78" t="s">
        <v>1100</v>
      </c>
    </row>
    <row r="409" spans="1:2" x14ac:dyDescent="0.2">
      <c r="A409" s="78" t="s">
        <v>1101</v>
      </c>
      <c r="B409" s="78" t="s">
        <v>1102</v>
      </c>
    </row>
    <row r="410" spans="1:2" x14ac:dyDescent="0.2">
      <c r="A410" s="78" t="s">
        <v>1103</v>
      </c>
      <c r="B410" s="78" t="s">
        <v>1104</v>
      </c>
    </row>
    <row r="411" spans="1:2" x14ac:dyDescent="0.2">
      <c r="A411" s="78" t="s">
        <v>1105</v>
      </c>
      <c r="B411" s="78" t="s">
        <v>1106</v>
      </c>
    </row>
    <row r="412" spans="1:2" x14ac:dyDescent="0.2">
      <c r="A412" s="78" t="s">
        <v>1107</v>
      </c>
      <c r="B412" s="78" t="s">
        <v>1108</v>
      </c>
    </row>
    <row r="413" spans="1:2" x14ac:dyDescent="0.2">
      <c r="A413" s="78" t="s">
        <v>1109</v>
      </c>
      <c r="B413" s="78" t="s">
        <v>1110</v>
      </c>
    </row>
    <row r="414" spans="1:2" x14ac:dyDescent="0.2">
      <c r="A414" s="78" t="s">
        <v>1111</v>
      </c>
      <c r="B414" s="78" t="s">
        <v>1112</v>
      </c>
    </row>
    <row r="415" spans="1:2" x14ac:dyDescent="0.2">
      <c r="A415" s="78" t="s">
        <v>1113</v>
      </c>
      <c r="B415" s="78" t="s">
        <v>1114</v>
      </c>
    </row>
    <row r="416" spans="1:2" x14ac:dyDescent="0.2">
      <c r="A416" s="78" t="s">
        <v>1115</v>
      </c>
      <c r="B416" s="78" t="s">
        <v>1116</v>
      </c>
    </row>
    <row r="417" spans="1:2" x14ac:dyDescent="0.2">
      <c r="A417" s="78" t="s">
        <v>1117</v>
      </c>
      <c r="B417" s="78" t="s">
        <v>1118</v>
      </c>
    </row>
    <row r="418" spans="1:2" x14ac:dyDescent="0.2">
      <c r="A418" s="78" t="s">
        <v>1119</v>
      </c>
      <c r="B418" s="78" t="s">
        <v>1120</v>
      </c>
    </row>
    <row r="419" spans="1:2" x14ac:dyDescent="0.2">
      <c r="A419" s="78" t="s">
        <v>1121</v>
      </c>
      <c r="B419" s="78" t="s">
        <v>1122</v>
      </c>
    </row>
    <row r="420" spans="1:2" x14ac:dyDescent="0.2">
      <c r="A420" s="78" t="s">
        <v>1123</v>
      </c>
      <c r="B420" s="78" t="s">
        <v>1124</v>
      </c>
    </row>
    <row r="421" spans="1:2" x14ac:dyDescent="0.2">
      <c r="A421" s="78" t="s">
        <v>1125</v>
      </c>
      <c r="B421" s="78" t="s">
        <v>1126</v>
      </c>
    </row>
    <row r="422" spans="1:2" x14ac:dyDescent="0.2">
      <c r="A422" s="78" t="s">
        <v>1127</v>
      </c>
      <c r="B422" s="78" t="s">
        <v>1128</v>
      </c>
    </row>
    <row r="423" spans="1:2" x14ac:dyDescent="0.2">
      <c r="A423" s="78" t="s">
        <v>1129</v>
      </c>
      <c r="B423" s="78" t="s">
        <v>1130</v>
      </c>
    </row>
    <row r="424" spans="1:2" x14ac:dyDescent="0.2">
      <c r="A424" s="78" t="s">
        <v>1131</v>
      </c>
      <c r="B424" s="78" t="s">
        <v>1132</v>
      </c>
    </row>
    <row r="425" spans="1:2" x14ac:dyDescent="0.2">
      <c r="A425" s="78" t="s">
        <v>1133</v>
      </c>
      <c r="B425" s="78" t="s">
        <v>1134</v>
      </c>
    </row>
    <row r="426" spans="1:2" x14ac:dyDescent="0.2">
      <c r="A426" s="78" t="s">
        <v>1135</v>
      </c>
      <c r="B426" s="78" t="s">
        <v>1136</v>
      </c>
    </row>
    <row r="427" spans="1:2" x14ac:dyDescent="0.2">
      <c r="A427" s="78" t="s">
        <v>1137</v>
      </c>
      <c r="B427" s="78" t="s">
        <v>1138</v>
      </c>
    </row>
    <row r="428" spans="1:2" x14ac:dyDescent="0.2">
      <c r="A428" s="78" t="s">
        <v>1139</v>
      </c>
      <c r="B428" s="78" t="s">
        <v>1140</v>
      </c>
    </row>
    <row r="429" spans="1:2" x14ac:dyDescent="0.2">
      <c r="A429" s="78" t="s">
        <v>1141</v>
      </c>
      <c r="B429" s="78" t="s">
        <v>1142</v>
      </c>
    </row>
    <row r="430" spans="1:2" x14ac:dyDescent="0.2">
      <c r="A430" s="78" t="s">
        <v>1143</v>
      </c>
      <c r="B430" s="78" t="s">
        <v>1144</v>
      </c>
    </row>
    <row r="431" spans="1:2" x14ac:dyDescent="0.2">
      <c r="A431" s="78" t="s">
        <v>1145</v>
      </c>
      <c r="B431" s="78" t="s">
        <v>1146</v>
      </c>
    </row>
    <row r="432" spans="1:2" x14ac:dyDescent="0.2">
      <c r="A432" s="78" t="s">
        <v>1147</v>
      </c>
      <c r="B432" s="78" t="s">
        <v>1148</v>
      </c>
    </row>
    <row r="433" spans="1:2" x14ac:dyDescent="0.2">
      <c r="A433" s="78" t="s">
        <v>1149</v>
      </c>
      <c r="B433" s="78" t="s">
        <v>1150</v>
      </c>
    </row>
    <row r="434" spans="1:2" x14ac:dyDescent="0.2">
      <c r="A434" s="78" t="s">
        <v>1151</v>
      </c>
      <c r="B434" s="78" t="s">
        <v>1152</v>
      </c>
    </row>
    <row r="435" spans="1:2" x14ac:dyDescent="0.2">
      <c r="A435" s="78" t="s">
        <v>1153</v>
      </c>
      <c r="B435" s="78" t="s">
        <v>1154</v>
      </c>
    </row>
    <row r="436" spans="1:2" x14ac:dyDescent="0.2">
      <c r="A436" s="78" t="s">
        <v>1155</v>
      </c>
      <c r="B436" s="78" t="s">
        <v>1156</v>
      </c>
    </row>
    <row r="437" spans="1:2" x14ac:dyDescent="0.2">
      <c r="A437" s="78" t="s">
        <v>1157</v>
      </c>
      <c r="B437" s="78" t="s">
        <v>1158</v>
      </c>
    </row>
    <row r="438" spans="1:2" x14ac:dyDescent="0.2">
      <c r="A438" s="78" t="s">
        <v>1159</v>
      </c>
      <c r="B438" s="78" t="s">
        <v>1160</v>
      </c>
    </row>
    <row r="439" spans="1:2" x14ac:dyDescent="0.2">
      <c r="A439" s="78" t="s">
        <v>1161</v>
      </c>
      <c r="B439" s="78" t="s">
        <v>1162</v>
      </c>
    </row>
    <row r="440" spans="1:2" x14ac:dyDescent="0.2">
      <c r="A440" s="78" t="s">
        <v>1163</v>
      </c>
      <c r="B440" s="78" t="s">
        <v>1164</v>
      </c>
    </row>
    <row r="441" spans="1:2" x14ac:dyDescent="0.2">
      <c r="A441" s="78" t="s">
        <v>1165</v>
      </c>
      <c r="B441" s="78" t="s">
        <v>1166</v>
      </c>
    </row>
    <row r="442" spans="1:2" x14ac:dyDescent="0.2">
      <c r="A442" s="78" t="s">
        <v>1167</v>
      </c>
      <c r="B442" s="78" t="s">
        <v>1168</v>
      </c>
    </row>
    <row r="443" spans="1:2" x14ac:dyDescent="0.2">
      <c r="A443" s="78" t="s">
        <v>1169</v>
      </c>
      <c r="B443" s="78" t="s">
        <v>1170</v>
      </c>
    </row>
    <row r="444" spans="1:2" x14ac:dyDescent="0.2">
      <c r="A444" s="78" t="s">
        <v>1171</v>
      </c>
      <c r="B444" s="78" t="s">
        <v>1172</v>
      </c>
    </row>
    <row r="445" spans="1:2" x14ac:dyDescent="0.2">
      <c r="A445" s="78" t="s">
        <v>1173</v>
      </c>
      <c r="B445" s="78" t="s">
        <v>1174</v>
      </c>
    </row>
    <row r="446" spans="1:2" x14ac:dyDescent="0.2">
      <c r="A446" s="78" t="s">
        <v>1175</v>
      </c>
      <c r="B446" s="78" t="s">
        <v>1176</v>
      </c>
    </row>
    <row r="447" spans="1:2" x14ac:dyDescent="0.2">
      <c r="A447" s="78" t="s">
        <v>1177</v>
      </c>
      <c r="B447" s="78" t="s">
        <v>1178</v>
      </c>
    </row>
    <row r="448" spans="1:2" x14ac:dyDescent="0.2">
      <c r="A448" s="78" t="s">
        <v>1179</v>
      </c>
      <c r="B448" s="78" t="s">
        <v>1180</v>
      </c>
    </row>
    <row r="449" spans="1:2" x14ac:dyDescent="0.2">
      <c r="A449" s="78"/>
      <c r="B449" s="78"/>
    </row>
    <row r="450" spans="1:2" x14ac:dyDescent="0.2">
      <c r="A450" s="78"/>
      <c r="B450" s="180"/>
    </row>
    <row r="451" spans="1:2" x14ac:dyDescent="0.2">
      <c r="A451" s="78"/>
      <c r="B451" s="78"/>
    </row>
    <row r="452" spans="1:2" x14ac:dyDescent="0.2">
      <c r="A452" s="78"/>
      <c r="B452" s="78"/>
    </row>
    <row r="453" spans="1:2" x14ac:dyDescent="0.2">
      <c r="A453" s="78"/>
      <c r="B453" s="78"/>
    </row>
    <row r="454" spans="1:2" x14ac:dyDescent="0.2">
      <c r="A454" s="78"/>
      <c r="B454" s="78"/>
    </row>
    <row r="455" spans="1:2" x14ac:dyDescent="0.2">
      <c r="A455" s="78"/>
      <c r="B455" s="78"/>
    </row>
    <row r="456" spans="1:2" x14ac:dyDescent="0.2">
      <c r="A456" s="78"/>
      <c r="B456" s="78"/>
    </row>
    <row r="457" spans="1:2" x14ac:dyDescent="0.2">
      <c r="A457" s="78"/>
      <c r="B457" s="78"/>
    </row>
    <row r="458" spans="1:2" x14ac:dyDescent="0.2">
      <c r="A458" s="78"/>
      <c r="B458" s="78"/>
    </row>
    <row r="459" spans="1:2" x14ac:dyDescent="0.2">
      <c r="A459" s="78"/>
      <c r="B459" s="78"/>
    </row>
    <row r="460" spans="1:2" x14ac:dyDescent="0.2">
      <c r="A460" s="78"/>
      <c r="B460" s="78"/>
    </row>
    <row r="461" spans="1:2" x14ac:dyDescent="0.2">
      <c r="A461" s="78"/>
      <c r="B461" s="78"/>
    </row>
    <row r="462" spans="1:2" x14ac:dyDescent="0.2">
      <c r="A462" s="78"/>
      <c r="B462" s="78"/>
    </row>
    <row r="463" spans="1:2" x14ac:dyDescent="0.2">
      <c r="A463" s="78"/>
      <c r="B463" s="78"/>
    </row>
    <row r="464" spans="1:2" x14ac:dyDescent="0.2">
      <c r="A464" s="78"/>
      <c r="B464" s="78"/>
    </row>
    <row r="465" spans="1:2" x14ac:dyDescent="0.2">
      <c r="A465" s="78"/>
      <c r="B465" s="78"/>
    </row>
    <row r="466" spans="1:2" x14ac:dyDescent="0.2">
      <c r="A466" s="78"/>
      <c r="B466" s="78"/>
    </row>
    <row r="467" spans="1:2" x14ac:dyDescent="0.2">
      <c r="A467" s="78"/>
      <c r="B467" s="78"/>
    </row>
    <row r="468" spans="1:2" x14ac:dyDescent="0.2">
      <c r="A468" s="78"/>
      <c r="B468" s="78"/>
    </row>
    <row r="469" spans="1:2" x14ac:dyDescent="0.2">
      <c r="A469" s="78"/>
      <c r="B469" s="78"/>
    </row>
    <row r="470" spans="1:2" x14ac:dyDescent="0.2">
      <c r="A470" s="78"/>
      <c r="B470" s="78"/>
    </row>
    <row r="471" spans="1:2" x14ac:dyDescent="0.2">
      <c r="A471" s="78"/>
      <c r="B471" s="78"/>
    </row>
    <row r="472" spans="1:2" x14ac:dyDescent="0.2">
      <c r="A472" s="78"/>
      <c r="B472" s="78"/>
    </row>
    <row r="473" spans="1:2" x14ac:dyDescent="0.2">
      <c r="A473" s="78"/>
      <c r="B473" s="78"/>
    </row>
    <row r="474" spans="1:2" x14ac:dyDescent="0.2">
      <c r="A474" s="78"/>
      <c r="B474" s="78"/>
    </row>
    <row r="475" spans="1:2" x14ac:dyDescent="0.2">
      <c r="A475" s="78"/>
      <c r="B475" s="78"/>
    </row>
    <row r="476" spans="1:2" x14ac:dyDescent="0.2">
      <c r="A476" s="78"/>
      <c r="B476" s="78"/>
    </row>
    <row r="477" spans="1:2" x14ac:dyDescent="0.2">
      <c r="A477" s="78"/>
      <c r="B477" s="78"/>
    </row>
    <row r="478" spans="1:2" x14ac:dyDescent="0.2">
      <c r="A478" s="78"/>
      <c r="B478" s="78"/>
    </row>
    <row r="479" spans="1:2" x14ac:dyDescent="0.2">
      <c r="A479" s="78"/>
      <c r="B479" s="78"/>
    </row>
    <row r="480" spans="1:2" x14ac:dyDescent="0.2">
      <c r="A480" s="78"/>
      <c r="B480" s="78"/>
    </row>
    <row r="481" spans="1:2" x14ac:dyDescent="0.2">
      <c r="A481" s="78"/>
      <c r="B481" s="78"/>
    </row>
    <row r="482" spans="1:2" x14ac:dyDescent="0.2">
      <c r="A482" s="78"/>
      <c r="B482" s="78"/>
    </row>
    <row r="483" spans="1:2" x14ac:dyDescent="0.2">
      <c r="A483" s="78"/>
      <c r="B483" s="78"/>
    </row>
    <row r="484" spans="1:2" x14ac:dyDescent="0.2">
      <c r="A484" s="78"/>
      <c r="B484" s="78"/>
    </row>
    <row r="485" spans="1:2" x14ac:dyDescent="0.2">
      <c r="A485" s="78"/>
      <c r="B485" s="78"/>
    </row>
    <row r="486" spans="1:2" x14ac:dyDescent="0.2">
      <c r="A486" s="78"/>
      <c r="B486" s="78"/>
    </row>
    <row r="487" spans="1:2" x14ac:dyDescent="0.2">
      <c r="A487" s="78"/>
      <c r="B487" s="78"/>
    </row>
    <row r="488" spans="1:2" x14ac:dyDescent="0.2">
      <c r="A488" s="78"/>
      <c r="B488" s="78"/>
    </row>
    <row r="489" spans="1:2" x14ac:dyDescent="0.2">
      <c r="A489" s="78"/>
      <c r="B489" s="78"/>
    </row>
    <row r="490" spans="1:2" x14ac:dyDescent="0.2">
      <c r="A490" s="78"/>
      <c r="B490" s="78"/>
    </row>
    <row r="491" spans="1:2" x14ac:dyDescent="0.2">
      <c r="A491" s="78"/>
      <c r="B491" s="78"/>
    </row>
    <row r="492" spans="1:2" x14ac:dyDescent="0.2">
      <c r="A492" s="78"/>
      <c r="B492" s="78"/>
    </row>
    <row r="493" spans="1:2" x14ac:dyDescent="0.2">
      <c r="A493" s="78"/>
      <c r="B493" s="78"/>
    </row>
    <row r="494" spans="1:2" x14ac:dyDescent="0.2">
      <c r="A494" s="78"/>
      <c r="B494" s="78"/>
    </row>
    <row r="495" spans="1:2" x14ac:dyDescent="0.2">
      <c r="A495" s="78"/>
      <c r="B495" s="78"/>
    </row>
    <row r="496" spans="1:2" x14ac:dyDescent="0.2">
      <c r="A496" s="78"/>
      <c r="B496" s="78"/>
    </row>
    <row r="497" spans="1:2" x14ac:dyDescent="0.2">
      <c r="A497" s="78"/>
      <c r="B497" s="78"/>
    </row>
    <row r="498" spans="1:2" x14ac:dyDescent="0.2">
      <c r="A498" s="78"/>
      <c r="B498" s="78"/>
    </row>
    <row r="499" spans="1:2" x14ac:dyDescent="0.2">
      <c r="A499" s="78"/>
      <c r="B499" s="78"/>
    </row>
    <row r="500" spans="1:2" x14ac:dyDescent="0.2">
      <c r="A500" s="78"/>
      <c r="B500" s="78"/>
    </row>
    <row r="501" spans="1:2" x14ac:dyDescent="0.2">
      <c r="A501" s="78"/>
      <c r="B501" s="78"/>
    </row>
    <row r="502" spans="1:2" x14ac:dyDescent="0.2">
      <c r="A502" s="78"/>
      <c r="B502" s="78"/>
    </row>
    <row r="503" spans="1:2" x14ac:dyDescent="0.2">
      <c r="A503" s="78"/>
      <c r="B503" s="78"/>
    </row>
    <row r="504" spans="1:2" x14ac:dyDescent="0.2">
      <c r="A504" s="78"/>
      <c r="B504" s="78"/>
    </row>
    <row r="505" spans="1:2" x14ac:dyDescent="0.2">
      <c r="A505" s="78"/>
      <c r="B505" s="78"/>
    </row>
    <row r="506" spans="1:2" x14ac:dyDescent="0.2">
      <c r="A506" s="78"/>
      <c r="B506" s="78"/>
    </row>
    <row r="507" spans="1:2" x14ac:dyDescent="0.2">
      <c r="A507" s="78"/>
      <c r="B507" s="78"/>
    </row>
    <row r="508" spans="1:2" x14ac:dyDescent="0.2">
      <c r="A508" s="78"/>
      <c r="B508" s="78"/>
    </row>
    <row r="509" spans="1:2" x14ac:dyDescent="0.2">
      <c r="A509" s="78"/>
      <c r="B509" s="78"/>
    </row>
    <row r="510" spans="1:2" x14ac:dyDescent="0.2">
      <c r="A510" s="78"/>
      <c r="B510" s="78"/>
    </row>
    <row r="511" spans="1:2" x14ac:dyDescent="0.2">
      <c r="A511" s="78"/>
      <c r="B511" s="78"/>
    </row>
    <row r="512" spans="1:2" x14ac:dyDescent="0.2">
      <c r="A512" s="78"/>
      <c r="B512" s="78"/>
    </row>
    <row r="513" spans="1:2" x14ac:dyDescent="0.2">
      <c r="A513" s="78"/>
      <c r="B513" s="78"/>
    </row>
    <row r="514" spans="1:2" x14ac:dyDescent="0.2">
      <c r="A514" s="78"/>
      <c r="B514" s="78"/>
    </row>
    <row r="515" spans="1:2" x14ac:dyDescent="0.2">
      <c r="A515" s="78"/>
      <c r="B515" s="78"/>
    </row>
    <row r="516" spans="1:2" x14ac:dyDescent="0.2">
      <c r="A516" s="78"/>
      <c r="B516" s="78"/>
    </row>
    <row r="517" spans="1:2" x14ac:dyDescent="0.2">
      <c r="A517" s="78"/>
      <c r="B517" s="78"/>
    </row>
    <row r="518" spans="1:2" x14ac:dyDescent="0.2">
      <c r="A518" s="78"/>
      <c r="B518" s="78"/>
    </row>
    <row r="519" spans="1:2" x14ac:dyDescent="0.2">
      <c r="A519" s="78"/>
      <c r="B519" s="78"/>
    </row>
    <row r="520" spans="1:2" x14ac:dyDescent="0.2">
      <c r="A520" s="78"/>
      <c r="B520" s="78"/>
    </row>
    <row r="521" spans="1:2" x14ac:dyDescent="0.2">
      <c r="A521" s="78"/>
      <c r="B521" s="78"/>
    </row>
    <row r="522" spans="1:2" x14ac:dyDescent="0.2">
      <c r="A522" s="78"/>
      <c r="B522" s="78"/>
    </row>
    <row r="523" spans="1:2" x14ac:dyDescent="0.2">
      <c r="A523" s="78"/>
      <c r="B523" s="78"/>
    </row>
    <row r="524" spans="1:2" x14ac:dyDescent="0.2">
      <c r="A524" s="78"/>
      <c r="B524" s="78"/>
    </row>
    <row r="525" spans="1:2" x14ac:dyDescent="0.2">
      <c r="A525" s="78"/>
      <c r="B525" s="78"/>
    </row>
    <row r="526" spans="1:2" x14ac:dyDescent="0.2">
      <c r="A526" s="78"/>
      <c r="B526" s="78"/>
    </row>
    <row r="527" spans="1:2" x14ac:dyDescent="0.2">
      <c r="A527" s="78"/>
      <c r="B527" s="78"/>
    </row>
    <row r="528" spans="1:2" x14ac:dyDescent="0.2">
      <c r="A528" s="78"/>
      <c r="B528" s="78"/>
    </row>
    <row r="529" spans="1:2" x14ac:dyDescent="0.2">
      <c r="A529" s="78"/>
      <c r="B529" s="78"/>
    </row>
    <row r="530" spans="1:2" x14ac:dyDescent="0.2">
      <c r="A530" s="78"/>
      <c r="B530" s="78"/>
    </row>
    <row r="531" spans="1:2" x14ac:dyDescent="0.2">
      <c r="A531" s="78"/>
      <c r="B531" s="78"/>
    </row>
    <row r="532" spans="1:2" x14ac:dyDescent="0.2">
      <c r="A532" s="78"/>
      <c r="B532" s="78"/>
    </row>
    <row r="533" spans="1:2" x14ac:dyDescent="0.2">
      <c r="A533" s="78"/>
      <c r="B533" s="78"/>
    </row>
    <row r="534" spans="1:2" x14ac:dyDescent="0.2">
      <c r="A534" s="78"/>
      <c r="B534" s="78"/>
    </row>
    <row r="535" spans="1:2" x14ac:dyDescent="0.2">
      <c r="A535" s="78"/>
      <c r="B535" s="78"/>
    </row>
    <row r="536" spans="1:2" x14ac:dyDescent="0.2">
      <c r="A536" s="78"/>
      <c r="B536" s="78"/>
    </row>
    <row r="537" spans="1:2" x14ac:dyDescent="0.2">
      <c r="A537" s="78"/>
      <c r="B537" s="78"/>
    </row>
    <row r="538" spans="1:2" x14ac:dyDescent="0.2">
      <c r="A538" s="78"/>
      <c r="B538" s="78"/>
    </row>
    <row r="539" spans="1:2" x14ac:dyDescent="0.2">
      <c r="A539" s="78"/>
      <c r="B539" s="78"/>
    </row>
    <row r="540" spans="1:2" x14ac:dyDescent="0.2">
      <c r="A540" s="78"/>
      <c r="B540" s="78"/>
    </row>
    <row r="541" spans="1:2" x14ac:dyDescent="0.2">
      <c r="A541" s="78"/>
      <c r="B541" s="78"/>
    </row>
    <row r="542" spans="1:2" x14ac:dyDescent="0.2">
      <c r="A542" s="78"/>
      <c r="B542" s="78"/>
    </row>
    <row r="543" spans="1:2" x14ac:dyDescent="0.2">
      <c r="A543" s="78"/>
      <c r="B543" s="78"/>
    </row>
    <row r="544" spans="1:2" x14ac:dyDescent="0.2">
      <c r="A544" s="78"/>
      <c r="B544" s="78"/>
    </row>
    <row r="545" spans="1:2" x14ac:dyDescent="0.2">
      <c r="A545" s="78"/>
      <c r="B545" s="78"/>
    </row>
    <row r="546" spans="1:2" x14ac:dyDescent="0.2">
      <c r="A546" s="78"/>
      <c r="B546" s="78"/>
    </row>
    <row r="547" spans="1:2" x14ac:dyDescent="0.2">
      <c r="A547" s="78"/>
      <c r="B547" s="78"/>
    </row>
    <row r="548" spans="1:2" x14ac:dyDescent="0.2">
      <c r="A548" s="78"/>
      <c r="B548" s="78"/>
    </row>
    <row r="549" spans="1:2" x14ac:dyDescent="0.2">
      <c r="A549" s="78"/>
      <c r="B549" s="78"/>
    </row>
    <row r="550" spans="1:2" x14ac:dyDescent="0.2">
      <c r="A550" s="78"/>
      <c r="B550" s="78"/>
    </row>
    <row r="551" spans="1:2" x14ac:dyDescent="0.2">
      <c r="A551" s="78"/>
      <c r="B551" s="78"/>
    </row>
    <row r="552" spans="1:2" x14ac:dyDescent="0.2">
      <c r="A552" s="78"/>
      <c r="B552" s="78"/>
    </row>
    <row r="553" spans="1:2" x14ac:dyDescent="0.2">
      <c r="A553" s="78"/>
      <c r="B553" s="78"/>
    </row>
    <row r="554" spans="1:2" x14ac:dyDescent="0.2">
      <c r="A554" s="78"/>
      <c r="B554" s="78"/>
    </row>
    <row r="555" spans="1:2" x14ac:dyDescent="0.2">
      <c r="A555" s="78"/>
      <c r="B555" s="78"/>
    </row>
    <row r="556" spans="1:2" x14ac:dyDescent="0.2">
      <c r="A556" s="78"/>
      <c r="B556" s="78"/>
    </row>
    <row r="557" spans="1:2" x14ac:dyDescent="0.2">
      <c r="A557" s="78"/>
      <c r="B557" s="78"/>
    </row>
    <row r="558" spans="1:2" x14ac:dyDescent="0.2">
      <c r="A558" s="78"/>
      <c r="B558" s="78"/>
    </row>
    <row r="559" spans="1:2" x14ac:dyDescent="0.2">
      <c r="A559" s="78"/>
      <c r="B559" s="78"/>
    </row>
    <row r="560" spans="1:2" x14ac:dyDescent="0.2">
      <c r="A560" s="78"/>
      <c r="B560" s="78"/>
    </row>
    <row r="561" spans="1:2" x14ac:dyDescent="0.2">
      <c r="A561" s="78"/>
      <c r="B561" s="78"/>
    </row>
    <row r="562" spans="1:2" x14ac:dyDescent="0.2">
      <c r="A562" s="78"/>
      <c r="B562" s="78"/>
    </row>
    <row r="563" spans="1:2" x14ac:dyDescent="0.2">
      <c r="A563" s="78"/>
      <c r="B563" s="78"/>
    </row>
    <row r="564" spans="1:2" x14ac:dyDescent="0.2">
      <c r="A564" s="78"/>
      <c r="B564" s="78"/>
    </row>
    <row r="565" spans="1:2" x14ac:dyDescent="0.2">
      <c r="A565" s="78"/>
      <c r="B565" s="78"/>
    </row>
    <row r="566" spans="1:2" x14ac:dyDescent="0.2">
      <c r="A566" s="78"/>
      <c r="B566" s="78"/>
    </row>
    <row r="567" spans="1:2" x14ac:dyDescent="0.2">
      <c r="A567" s="78"/>
      <c r="B567" s="78"/>
    </row>
    <row r="568" spans="1:2" x14ac:dyDescent="0.2">
      <c r="A568" s="78"/>
      <c r="B568" s="78"/>
    </row>
    <row r="569" spans="1:2" x14ac:dyDescent="0.2">
      <c r="A569" s="78"/>
      <c r="B569" s="78"/>
    </row>
    <row r="570" spans="1:2" x14ac:dyDescent="0.2">
      <c r="A570" s="78"/>
      <c r="B570" s="78"/>
    </row>
    <row r="571" spans="1:2" x14ac:dyDescent="0.2">
      <c r="A571" s="78"/>
      <c r="B571" s="78"/>
    </row>
    <row r="572" spans="1:2" x14ac:dyDescent="0.2">
      <c r="A572" s="78"/>
      <c r="B572" s="78"/>
    </row>
    <row r="573" spans="1:2" x14ac:dyDescent="0.2">
      <c r="A573" s="78"/>
      <c r="B573" s="78"/>
    </row>
    <row r="574" spans="1:2" x14ac:dyDescent="0.2">
      <c r="A574" s="78"/>
      <c r="B574" s="78"/>
    </row>
    <row r="575" spans="1:2" x14ac:dyDescent="0.2">
      <c r="A575" s="78"/>
      <c r="B575" s="78"/>
    </row>
    <row r="576" spans="1:2" x14ac:dyDescent="0.2">
      <c r="A576" s="78"/>
      <c r="B576" s="78"/>
    </row>
    <row r="577" spans="1:2" x14ac:dyDescent="0.2">
      <c r="A577" s="78"/>
      <c r="B577" s="78"/>
    </row>
    <row r="578" spans="1:2" x14ac:dyDescent="0.2">
      <c r="A578" s="78"/>
      <c r="B578" s="78"/>
    </row>
    <row r="579" spans="1:2" x14ac:dyDescent="0.2">
      <c r="A579" s="78"/>
      <c r="B579" s="78"/>
    </row>
    <row r="580" spans="1:2" x14ac:dyDescent="0.2">
      <c r="A580" s="78"/>
      <c r="B580" s="78"/>
    </row>
    <row r="581" spans="1:2" x14ac:dyDescent="0.2">
      <c r="A581" s="78"/>
      <c r="B581" s="78"/>
    </row>
    <row r="582" spans="1:2" x14ac:dyDescent="0.2">
      <c r="A582" s="78"/>
      <c r="B582" s="78"/>
    </row>
    <row r="583" spans="1:2" x14ac:dyDescent="0.2">
      <c r="A583" s="78"/>
      <c r="B583" s="78"/>
    </row>
    <row r="584" spans="1:2" x14ac:dyDescent="0.2">
      <c r="A584" s="78"/>
      <c r="B584" s="78"/>
    </row>
    <row r="585" spans="1:2" x14ac:dyDescent="0.2">
      <c r="A585" s="78"/>
      <c r="B585" s="78"/>
    </row>
    <row r="586" spans="1:2" x14ac:dyDescent="0.2">
      <c r="A586" s="78"/>
      <c r="B586" s="78"/>
    </row>
    <row r="587" spans="1:2" x14ac:dyDescent="0.2">
      <c r="A587" s="78"/>
      <c r="B587" s="78"/>
    </row>
    <row r="588" spans="1:2" x14ac:dyDescent="0.2">
      <c r="A588" s="78"/>
      <c r="B588" s="78"/>
    </row>
    <row r="589" spans="1:2" x14ac:dyDescent="0.2">
      <c r="A589" s="78"/>
      <c r="B589" s="78"/>
    </row>
    <row r="590" spans="1:2" x14ac:dyDescent="0.2">
      <c r="A590" s="78"/>
      <c r="B590" s="78"/>
    </row>
    <row r="591" spans="1:2" x14ac:dyDescent="0.2">
      <c r="A591" s="78"/>
      <c r="B591" s="78"/>
    </row>
    <row r="592" spans="1:2" x14ac:dyDescent="0.2">
      <c r="A592" s="78"/>
      <c r="B592" s="78"/>
    </row>
    <row r="593" spans="1:2" x14ac:dyDescent="0.2">
      <c r="A593" s="78"/>
      <c r="B593" s="78"/>
    </row>
    <row r="594" spans="1:2" x14ac:dyDescent="0.2">
      <c r="A594" s="78"/>
      <c r="B594" s="78"/>
    </row>
    <row r="595" spans="1:2" x14ac:dyDescent="0.2">
      <c r="A595" s="78"/>
      <c r="B595" s="78"/>
    </row>
    <row r="596" spans="1:2" x14ac:dyDescent="0.2">
      <c r="A596" s="78"/>
      <c r="B596" s="78"/>
    </row>
    <row r="597" spans="1:2" x14ac:dyDescent="0.2">
      <c r="A597" s="78"/>
      <c r="B597" s="78"/>
    </row>
    <row r="598" spans="1:2" x14ac:dyDescent="0.2">
      <c r="A598" s="78"/>
      <c r="B598" s="78"/>
    </row>
    <row r="599" spans="1:2" x14ac:dyDescent="0.2">
      <c r="A599" s="78"/>
      <c r="B599" s="78"/>
    </row>
    <row r="600" spans="1:2" x14ac:dyDescent="0.2">
      <c r="A600" s="78"/>
      <c r="B600" s="78"/>
    </row>
  </sheetData>
  <autoFilter ref="A1:B1" xr:uid="{4B6D7989-9CE9-4E08-ABCD-AE696B8FECC9}">
    <sortState xmlns:xlrd2="http://schemas.microsoft.com/office/spreadsheetml/2017/richdata2" ref="A2:B448">
      <sortCondition ref="B1:B448"/>
    </sortState>
  </autoFilter>
  <dataValidations count="1">
    <dataValidation allowBlank="1" showInputMessage="1" showErrorMessage="1" sqref="B43:B57 B62 A1:XFD1 B68:B74 B81:B84 B107:B153 A40:A79 A163:B163 A2:A38 B2:B41 B86:B103 B155:B1048576" xr:uid="{E91B656D-E72F-BD47-953C-2E972DC232FA}"/>
  </dataValidation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9532-F827-4046-819C-77A621963587}">
  <dimension ref="A1:J43"/>
  <sheetViews>
    <sheetView topLeftCell="H1" zoomScaleNormal="100" workbookViewId="0">
      <selection activeCell="L2" sqref="L2"/>
    </sheetView>
  </sheetViews>
  <sheetFormatPr baseColWidth="10" defaultColWidth="9.1640625" defaultRowHeight="15" x14ac:dyDescent="0.2"/>
  <cols>
    <col min="1" max="1" width="14.83203125" style="1" bestFit="1" customWidth="1"/>
    <col min="2" max="2" width="64.1640625" style="1" bestFit="1" customWidth="1"/>
    <col min="3" max="3" width="7.6640625" style="1" bestFit="1" customWidth="1"/>
    <col min="4" max="4" width="32.83203125" style="1" bestFit="1" customWidth="1"/>
    <col min="5" max="5" width="7.33203125" style="1" bestFit="1" customWidth="1"/>
    <col min="6" max="6" width="8.33203125" style="1" bestFit="1" customWidth="1"/>
    <col min="7" max="7" width="26.6640625" style="1" bestFit="1" customWidth="1"/>
    <col min="8" max="8" width="9.1640625" style="1"/>
    <col min="9" max="9" width="26" style="1" bestFit="1" customWidth="1"/>
    <col min="10" max="10" width="47.33203125" style="3" customWidth="1"/>
    <col min="11" max="16384" width="9.1640625" style="1"/>
  </cols>
  <sheetData>
    <row r="1" spans="1:10" s="2" customFormat="1" x14ac:dyDescent="0.2">
      <c r="A1" s="2" t="s">
        <v>109</v>
      </c>
      <c r="B1" s="2" t="s">
        <v>110</v>
      </c>
      <c r="C1" s="2" t="s">
        <v>111</v>
      </c>
      <c r="D1" s="2" t="s">
        <v>112</v>
      </c>
      <c r="E1" s="2" t="s">
        <v>113</v>
      </c>
      <c r="F1" s="2" t="s">
        <v>114</v>
      </c>
      <c r="G1" s="2" t="s">
        <v>115</v>
      </c>
      <c r="I1" s="2" t="s">
        <v>116</v>
      </c>
      <c r="J1" s="2" t="s">
        <v>20</v>
      </c>
    </row>
    <row r="2" spans="1:10" ht="48" x14ac:dyDescent="0.2">
      <c r="A2" s="1" t="s">
        <v>117</v>
      </c>
      <c r="B2" s="1" t="s">
        <v>118</v>
      </c>
      <c r="C2" s="1" t="s">
        <v>119</v>
      </c>
      <c r="D2" s="1" t="s">
        <v>120</v>
      </c>
      <c r="E2" s="1" t="s">
        <v>121</v>
      </c>
      <c r="F2" s="1" t="s">
        <v>122</v>
      </c>
      <c r="G2" s="1" t="s">
        <v>123</v>
      </c>
      <c r="I2" s="72" t="s">
        <v>226</v>
      </c>
      <c r="J2" s="73" t="s">
        <v>74</v>
      </c>
    </row>
    <row r="3" spans="1:10" ht="48" x14ac:dyDescent="0.2">
      <c r="A3" s="1" t="s">
        <v>124</v>
      </c>
      <c r="B3" s="1" t="s">
        <v>125</v>
      </c>
      <c r="C3" s="1" t="s">
        <v>119</v>
      </c>
      <c r="D3" s="1" t="s">
        <v>120</v>
      </c>
      <c r="E3" s="1" t="s">
        <v>126</v>
      </c>
      <c r="F3" s="1" t="s">
        <v>127</v>
      </c>
      <c r="G3" s="1" t="s">
        <v>128</v>
      </c>
      <c r="I3" s="72" t="s">
        <v>227</v>
      </c>
      <c r="J3" s="73" t="s">
        <v>74</v>
      </c>
    </row>
    <row r="4" spans="1:10" ht="48" x14ac:dyDescent="0.2">
      <c r="A4" s="1" t="s">
        <v>129</v>
      </c>
      <c r="B4" s="1" t="s">
        <v>130</v>
      </c>
      <c r="C4" s="1" t="s">
        <v>119</v>
      </c>
      <c r="D4" s="1" t="s">
        <v>120</v>
      </c>
      <c r="E4" s="1" t="s">
        <v>121</v>
      </c>
      <c r="F4" s="1" t="s">
        <v>122</v>
      </c>
      <c r="G4" s="1" t="s">
        <v>123</v>
      </c>
      <c r="I4" s="72" t="s">
        <v>228</v>
      </c>
      <c r="J4" s="73" t="s">
        <v>77</v>
      </c>
    </row>
    <row r="5" spans="1:10" ht="48" x14ac:dyDescent="0.2">
      <c r="A5" s="1" t="s">
        <v>131</v>
      </c>
      <c r="B5" s="1" t="s">
        <v>132</v>
      </c>
      <c r="C5" s="1" t="s">
        <v>119</v>
      </c>
      <c r="D5" s="1" t="s">
        <v>120</v>
      </c>
      <c r="E5" s="1" t="s">
        <v>126</v>
      </c>
      <c r="F5" s="1" t="s">
        <v>127</v>
      </c>
      <c r="G5" s="1" t="s">
        <v>128</v>
      </c>
      <c r="I5" s="72" t="s">
        <v>229</v>
      </c>
      <c r="J5" s="73" t="s">
        <v>78</v>
      </c>
    </row>
    <row r="6" spans="1:10" ht="48" x14ac:dyDescent="0.2">
      <c r="A6" s="1" t="s">
        <v>133</v>
      </c>
      <c r="B6" s="1" t="s">
        <v>134</v>
      </c>
      <c r="C6" s="1" t="s">
        <v>135</v>
      </c>
      <c r="D6" s="1" t="s">
        <v>136</v>
      </c>
      <c r="E6" s="1" t="s">
        <v>126</v>
      </c>
      <c r="F6" s="1" t="s">
        <v>127</v>
      </c>
      <c r="G6" s="1" t="s">
        <v>128</v>
      </c>
      <c r="I6" s="72" t="s">
        <v>230</v>
      </c>
      <c r="J6" s="73" t="s">
        <v>80</v>
      </c>
    </row>
    <row r="7" spans="1:10" ht="48" x14ac:dyDescent="0.2">
      <c r="A7" s="1" t="s">
        <v>138</v>
      </c>
      <c r="B7" s="1" t="s">
        <v>139</v>
      </c>
      <c r="C7" s="1" t="s">
        <v>135</v>
      </c>
      <c r="D7" s="1" t="s">
        <v>136</v>
      </c>
      <c r="E7" s="1" t="s">
        <v>121</v>
      </c>
      <c r="F7" s="1" t="s">
        <v>122</v>
      </c>
      <c r="G7" s="1" t="s">
        <v>123</v>
      </c>
      <c r="I7" s="72" t="s">
        <v>231</v>
      </c>
      <c r="J7" s="73" t="s">
        <v>74</v>
      </c>
    </row>
    <row r="8" spans="1:10" ht="48" x14ac:dyDescent="0.2">
      <c r="A8" s="1" t="s">
        <v>140</v>
      </c>
      <c r="B8" s="1" t="s">
        <v>141</v>
      </c>
      <c r="C8" s="1" t="s">
        <v>135</v>
      </c>
      <c r="D8" s="1" t="s">
        <v>136</v>
      </c>
      <c r="E8" s="1" t="s">
        <v>126</v>
      </c>
      <c r="F8" s="1" t="s">
        <v>127</v>
      </c>
      <c r="G8" s="1" t="s">
        <v>128</v>
      </c>
      <c r="I8" s="72" t="s">
        <v>232</v>
      </c>
      <c r="J8" s="73" t="s">
        <v>74</v>
      </c>
    </row>
    <row r="9" spans="1:10" ht="48" x14ac:dyDescent="0.2">
      <c r="A9" s="1" t="s">
        <v>142</v>
      </c>
      <c r="B9" s="1" t="s">
        <v>143</v>
      </c>
      <c r="C9" s="1" t="s">
        <v>135</v>
      </c>
      <c r="D9" s="1" t="s">
        <v>136</v>
      </c>
      <c r="E9" s="1" t="s">
        <v>121</v>
      </c>
      <c r="F9" s="1" t="s">
        <v>122</v>
      </c>
      <c r="G9" s="1" t="s">
        <v>123</v>
      </c>
      <c r="I9" s="72" t="s">
        <v>233</v>
      </c>
      <c r="J9" s="73" t="s">
        <v>82</v>
      </c>
    </row>
    <row r="10" spans="1:10" ht="48" x14ac:dyDescent="0.2">
      <c r="A10" s="1" t="s">
        <v>144</v>
      </c>
      <c r="B10" s="1" t="s">
        <v>145</v>
      </c>
      <c r="C10" s="1" t="s">
        <v>135</v>
      </c>
      <c r="D10" s="1" t="s">
        <v>136</v>
      </c>
      <c r="E10" s="1" t="s">
        <v>126</v>
      </c>
      <c r="F10" s="1" t="s">
        <v>127</v>
      </c>
      <c r="G10" s="1" t="s">
        <v>128</v>
      </c>
      <c r="I10" s="72" t="s">
        <v>234</v>
      </c>
      <c r="J10" s="73" t="s">
        <v>80</v>
      </c>
    </row>
    <row r="11" spans="1:10" ht="48" x14ac:dyDescent="0.2">
      <c r="A11" s="1" t="s">
        <v>146</v>
      </c>
      <c r="B11" s="1" t="s">
        <v>147</v>
      </c>
      <c r="C11" s="1" t="s">
        <v>119</v>
      </c>
      <c r="D11" s="1" t="s">
        <v>120</v>
      </c>
      <c r="E11" s="1" t="s">
        <v>126</v>
      </c>
      <c r="F11" s="1" t="s">
        <v>127</v>
      </c>
      <c r="G11" s="1" t="s">
        <v>128</v>
      </c>
      <c r="I11" s="72" t="s">
        <v>235</v>
      </c>
      <c r="J11" s="73" t="s">
        <v>80</v>
      </c>
    </row>
    <row r="12" spans="1:10" ht="48" x14ac:dyDescent="0.2">
      <c r="A12" s="1" t="s">
        <v>148</v>
      </c>
      <c r="B12" s="1" t="s">
        <v>149</v>
      </c>
      <c r="C12" s="1" t="s">
        <v>119</v>
      </c>
      <c r="D12" s="1" t="s">
        <v>120</v>
      </c>
      <c r="E12" s="1" t="s">
        <v>126</v>
      </c>
      <c r="F12" s="1" t="s">
        <v>127</v>
      </c>
      <c r="G12" s="1" t="s">
        <v>128</v>
      </c>
      <c r="I12" s="72" t="s">
        <v>236</v>
      </c>
      <c r="J12" s="73" t="s">
        <v>80</v>
      </c>
    </row>
    <row r="13" spans="1:10" ht="48" x14ac:dyDescent="0.2">
      <c r="A13" s="1" t="s">
        <v>150</v>
      </c>
      <c r="B13" s="1" t="s">
        <v>151</v>
      </c>
      <c r="C13" s="1" t="s">
        <v>119</v>
      </c>
      <c r="D13" s="1" t="s">
        <v>120</v>
      </c>
      <c r="E13" s="1" t="s">
        <v>121</v>
      </c>
      <c r="F13" s="1" t="s">
        <v>122</v>
      </c>
      <c r="G13" s="1" t="s">
        <v>123</v>
      </c>
      <c r="I13" s="72" t="s">
        <v>237</v>
      </c>
      <c r="J13" s="73" t="s">
        <v>80</v>
      </c>
    </row>
    <row r="14" spans="1:10" ht="48" x14ac:dyDescent="0.2">
      <c r="A14" s="1" t="s">
        <v>152</v>
      </c>
      <c r="B14" s="1" t="s">
        <v>153</v>
      </c>
      <c r="C14" s="1" t="s">
        <v>119</v>
      </c>
      <c r="D14" s="1" t="s">
        <v>120</v>
      </c>
      <c r="E14" s="1" t="s">
        <v>126</v>
      </c>
      <c r="F14" s="1" t="s">
        <v>127</v>
      </c>
      <c r="G14" s="1" t="s">
        <v>128</v>
      </c>
      <c r="I14" s="72" t="s">
        <v>238</v>
      </c>
      <c r="J14" s="73" t="s">
        <v>80</v>
      </c>
    </row>
    <row r="15" spans="1:10" ht="48" x14ac:dyDescent="0.2">
      <c r="A15" s="1" t="s">
        <v>154</v>
      </c>
      <c r="B15" s="1" t="s">
        <v>155</v>
      </c>
      <c r="C15" s="1" t="s">
        <v>156</v>
      </c>
      <c r="D15" s="1" t="s">
        <v>157</v>
      </c>
      <c r="E15" s="1" t="s">
        <v>158</v>
      </c>
      <c r="F15" s="1" t="s">
        <v>159</v>
      </c>
      <c r="G15" s="1" t="s">
        <v>160</v>
      </c>
      <c r="I15" s="72" t="s">
        <v>239</v>
      </c>
      <c r="J15" s="73" t="s">
        <v>74</v>
      </c>
    </row>
    <row r="16" spans="1:10" ht="48" x14ac:dyDescent="0.2">
      <c r="A16" s="1" t="s">
        <v>161</v>
      </c>
      <c r="B16" s="1" t="s">
        <v>162</v>
      </c>
      <c r="C16" s="1" t="s">
        <v>156</v>
      </c>
      <c r="D16" s="1" t="s">
        <v>157</v>
      </c>
      <c r="E16" s="1" t="s">
        <v>158</v>
      </c>
      <c r="F16" s="1" t="s">
        <v>159</v>
      </c>
      <c r="G16" s="1" t="s">
        <v>160</v>
      </c>
      <c r="I16" s="72" t="s">
        <v>240</v>
      </c>
      <c r="J16" s="73" t="s">
        <v>74</v>
      </c>
    </row>
    <row r="17" spans="1:10" ht="48" x14ac:dyDescent="0.2">
      <c r="A17" s="1" t="s">
        <v>163</v>
      </c>
      <c r="B17" s="1" t="s">
        <v>164</v>
      </c>
      <c r="C17" s="1" t="s">
        <v>135</v>
      </c>
      <c r="D17" s="1" t="s">
        <v>136</v>
      </c>
      <c r="E17" s="1" t="s">
        <v>126</v>
      </c>
      <c r="F17" s="1" t="s">
        <v>127</v>
      </c>
      <c r="G17" s="1" t="s">
        <v>128</v>
      </c>
      <c r="I17" s="72" t="s">
        <v>241</v>
      </c>
      <c r="J17" s="73" t="s">
        <v>74</v>
      </c>
    </row>
    <row r="18" spans="1:10" ht="48" x14ac:dyDescent="0.2">
      <c r="A18" s="1" t="s">
        <v>165</v>
      </c>
      <c r="B18" s="1" t="s">
        <v>166</v>
      </c>
      <c r="C18" s="1" t="s">
        <v>135</v>
      </c>
      <c r="D18" s="1" t="s">
        <v>136</v>
      </c>
      <c r="E18" s="1" t="s">
        <v>121</v>
      </c>
      <c r="F18" s="1" t="s">
        <v>122</v>
      </c>
      <c r="G18" s="1" t="s">
        <v>123</v>
      </c>
      <c r="I18" s="72" t="s">
        <v>242</v>
      </c>
      <c r="J18" s="73" t="s">
        <v>80</v>
      </c>
    </row>
    <row r="19" spans="1:10" ht="48" x14ac:dyDescent="0.2">
      <c r="A19" s="1" t="s">
        <v>167</v>
      </c>
      <c r="B19" s="1" t="s">
        <v>168</v>
      </c>
      <c r="C19" s="1" t="s">
        <v>135</v>
      </c>
      <c r="D19" s="1" t="s">
        <v>136</v>
      </c>
      <c r="E19" s="1" t="s">
        <v>126</v>
      </c>
      <c r="F19" s="1" t="s">
        <v>127</v>
      </c>
      <c r="G19" s="1" t="s">
        <v>128</v>
      </c>
      <c r="I19" s="72" t="s">
        <v>243</v>
      </c>
      <c r="J19" s="73" t="s">
        <v>80</v>
      </c>
    </row>
    <row r="20" spans="1:10" ht="48" x14ac:dyDescent="0.2">
      <c r="A20" s="1" t="s">
        <v>169</v>
      </c>
      <c r="B20" s="1" t="s">
        <v>170</v>
      </c>
      <c r="C20" s="1" t="s">
        <v>135</v>
      </c>
      <c r="D20" s="1" t="s">
        <v>136</v>
      </c>
      <c r="E20" s="1" t="s">
        <v>121</v>
      </c>
      <c r="F20" s="1" t="s">
        <v>122</v>
      </c>
      <c r="G20" s="1" t="s">
        <v>123</v>
      </c>
      <c r="I20" s="72" t="s">
        <v>244</v>
      </c>
      <c r="J20" s="73" t="s">
        <v>80</v>
      </c>
    </row>
    <row r="21" spans="1:10" ht="36" x14ac:dyDescent="0.2">
      <c r="A21" s="1" t="s">
        <v>172</v>
      </c>
      <c r="B21" s="1" t="s">
        <v>173</v>
      </c>
      <c r="C21" s="1" t="s">
        <v>135</v>
      </c>
      <c r="D21" s="1" t="s">
        <v>136</v>
      </c>
      <c r="E21" s="1" t="s">
        <v>126</v>
      </c>
      <c r="F21" s="1" t="s">
        <v>127</v>
      </c>
      <c r="G21" s="1" t="s">
        <v>128</v>
      </c>
      <c r="I21" s="72" t="s">
        <v>76</v>
      </c>
      <c r="J21" s="73" t="s">
        <v>224</v>
      </c>
    </row>
    <row r="22" spans="1:10" ht="16" x14ac:dyDescent="0.2">
      <c r="A22" s="1" t="s">
        <v>174</v>
      </c>
      <c r="B22" s="1" t="s">
        <v>175</v>
      </c>
      <c r="C22" s="1" t="s">
        <v>119</v>
      </c>
      <c r="D22" s="1" t="s">
        <v>120</v>
      </c>
      <c r="E22" s="1" t="s">
        <v>121</v>
      </c>
      <c r="F22" s="1" t="s">
        <v>122</v>
      </c>
      <c r="G22" s="1" t="s">
        <v>123</v>
      </c>
      <c r="I22" s="72" t="s">
        <v>75</v>
      </c>
      <c r="J22" s="73" t="s">
        <v>171</v>
      </c>
    </row>
    <row r="23" spans="1:10" ht="16" x14ac:dyDescent="0.2">
      <c r="A23" s="1" t="s">
        <v>176</v>
      </c>
      <c r="B23" s="1" t="s">
        <v>177</v>
      </c>
      <c r="C23" s="1" t="s">
        <v>135</v>
      </c>
      <c r="D23" s="1" t="s">
        <v>136</v>
      </c>
      <c r="E23" s="1" t="s">
        <v>121</v>
      </c>
      <c r="F23" s="1" t="s">
        <v>122</v>
      </c>
      <c r="G23" s="1" t="s">
        <v>123</v>
      </c>
      <c r="I23" s="72" t="s">
        <v>220</v>
      </c>
      <c r="J23" s="73" t="s">
        <v>178</v>
      </c>
    </row>
    <row r="24" spans="1:10" ht="24" x14ac:dyDescent="0.2">
      <c r="A24" s="1" t="s">
        <v>179</v>
      </c>
      <c r="B24" s="1" t="s">
        <v>180</v>
      </c>
      <c r="C24" s="1" t="s">
        <v>135</v>
      </c>
      <c r="D24" s="1" t="s">
        <v>136</v>
      </c>
      <c r="E24" s="1" t="s">
        <v>121</v>
      </c>
      <c r="F24" s="1" t="s">
        <v>122</v>
      </c>
      <c r="G24" s="1" t="s">
        <v>123</v>
      </c>
      <c r="I24" s="72" t="s">
        <v>221</v>
      </c>
      <c r="J24" s="73" t="s">
        <v>225</v>
      </c>
    </row>
    <row r="25" spans="1:10" ht="24" x14ac:dyDescent="0.2">
      <c r="A25" s="1" t="s">
        <v>181</v>
      </c>
      <c r="B25" s="1" t="s">
        <v>182</v>
      </c>
      <c r="C25" s="1" t="s">
        <v>135</v>
      </c>
      <c r="D25" s="1" t="s">
        <v>136</v>
      </c>
      <c r="E25" s="1" t="s">
        <v>121</v>
      </c>
      <c r="F25" s="1" t="s">
        <v>122</v>
      </c>
      <c r="G25" s="1" t="s">
        <v>123</v>
      </c>
      <c r="I25" s="72" t="s">
        <v>222</v>
      </c>
      <c r="J25" s="73" t="s">
        <v>223</v>
      </c>
    </row>
    <row r="26" spans="1:10" ht="16" x14ac:dyDescent="0.2">
      <c r="A26" s="1" t="s">
        <v>183</v>
      </c>
      <c r="B26" s="1" t="s">
        <v>184</v>
      </c>
      <c r="C26" s="1" t="s">
        <v>135</v>
      </c>
      <c r="D26" s="1" t="s">
        <v>136</v>
      </c>
      <c r="E26" s="1" t="s">
        <v>121</v>
      </c>
      <c r="F26" s="1" t="s">
        <v>122</v>
      </c>
      <c r="G26" s="1" t="s">
        <v>123</v>
      </c>
      <c r="I26" s="72" t="s">
        <v>81</v>
      </c>
      <c r="J26" s="73" t="s">
        <v>137</v>
      </c>
    </row>
    <row r="27" spans="1:10" x14ac:dyDescent="0.2">
      <c r="A27" s="1" t="s">
        <v>185</v>
      </c>
      <c r="B27" s="1" t="s">
        <v>186</v>
      </c>
      <c r="C27" s="1" t="s">
        <v>135</v>
      </c>
      <c r="D27" s="1" t="s">
        <v>136</v>
      </c>
      <c r="E27" s="1" t="s">
        <v>121</v>
      </c>
      <c r="F27" s="1" t="s">
        <v>122</v>
      </c>
      <c r="G27" s="1" t="s">
        <v>123</v>
      </c>
    </row>
    <row r="28" spans="1:10" x14ac:dyDescent="0.2">
      <c r="A28" s="1" t="s">
        <v>187</v>
      </c>
      <c r="B28" s="1" t="s">
        <v>188</v>
      </c>
      <c r="C28" s="1" t="s">
        <v>119</v>
      </c>
      <c r="D28" s="1" t="s">
        <v>120</v>
      </c>
      <c r="E28" s="1" t="s">
        <v>121</v>
      </c>
      <c r="F28" s="1" t="s">
        <v>122</v>
      </c>
      <c r="G28" s="1" t="s">
        <v>123</v>
      </c>
    </row>
    <row r="29" spans="1:10" x14ac:dyDescent="0.2">
      <c r="A29" s="1" t="s">
        <v>189</v>
      </c>
      <c r="B29" s="1" t="s">
        <v>190</v>
      </c>
      <c r="C29" s="1" t="s">
        <v>119</v>
      </c>
      <c r="D29" s="1" t="s">
        <v>120</v>
      </c>
      <c r="E29" s="1" t="s">
        <v>126</v>
      </c>
      <c r="F29" s="1" t="s">
        <v>127</v>
      </c>
      <c r="G29" s="1" t="s">
        <v>128</v>
      </c>
    </row>
    <row r="30" spans="1:10" x14ac:dyDescent="0.2">
      <c r="A30" s="1" t="s">
        <v>191</v>
      </c>
      <c r="B30" s="1" t="s">
        <v>192</v>
      </c>
      <c r="C30" s="1" t="s">
        <v>135</v>
      </c>
      <c r="D30" s="1" t="s">
        <v>136</v>
      </c>
      <c r="E30" s="1" t="s">
        <v>126</v>
      </c>
      <c r="F30" s="1" t="s">
        <v>127</v>
      </c>
      <c r="G30" s="1" t="s">
        <v>128</v>
      </c>
    </row>
    <row r="31" spans="1:10" x14ac:dyDescent="0.2">
      <c r="A31" s="1" t="s">
        <v>193</v>
      </c>
      <c r="B31" s="1" t="s">
        <v>194</v>
      </c>
      <c r="C31" s="1" t="s">
        <v>156</v>
      </c>
      <c r="D31" s="1" t="s">
        <v>157</v>
      </c>
      <c r="E31" s="1" t="s">
        <v>158</v>
      </c>
      <c r="F31" s="1" t="s">
        <v>159</v>
      </c>
      <c r="G31" s="1" t="s">
        <v>160</v>
      </c>
    </row>
    <row r="32" spans="1:10" x14ac:dyDescent="0.2">
      <c r="A32" s="1" t="s">
        <v>195</v>
      </c>
      <c r="B32" s="1" t="s">
        <v>196</v>
      </c>
      <c r="C32" s="1" t="s">
        <v>156</v>
      </c>
      <c r="D32" s="1" t="s">
        <v>157</v>
      </c>
      <c r="E32" s="1" t="s">
        <v>158</v>
      </c>
      <c r="F32" s="1" t="s">
        <v>159</v>
      </c>
      <c r="G32" s="1" t="s">
        <v>160</v>
      </c>
    </row>
    <row r="33" spans="1:7" x14ac:dyDescent="0.2">
      <c r="A33" s="1" t="s">
        <v>197</v>
      </c>
      <c r="B33" s="1" t="s">
        <v>198</v>
      </c>
      <c r="C33" s="1" t="s">
        <v>135</v>
      </c>
      <c r="D33" s="1" t="s">
        <v>136</v>
      </c>
      <c r="E33" s="1" t="s">
        <v>126</v>
      </c>
      <c r="F33" s="1" t="s">
        <v>127</v>
      </c>
      <c r="G33" s="1" t="s">
        <v>128</v>
      </c>
    </row>
    <row r="34" spans="1:7" x14ac:dyDescent="0.2">
      <c r="A34" s="1" t="s">
        <v>199</v>
      </c>
      <c r="B34" s="1" t="s">
        <v>200</v>
      </c>
      <c r="C34" s="1" t="s">
        <v>156</v>
      </c>
      <c r="D34" s="1" t="s">
        <v>157</v>
      </c>
      <c r="E34" s="1" t="s">
        <v>158</v>
      </c>
      <c r="F34" s="1" t="s">
        <v>159</v>
      </c>
      <c r="G34" s="1" t="s">
        <v>160</v>
      </c>
    </row>
    <row r="35" spans="1:7" x14ac:dyDescent="0.2">
      <c r="A35" s="1" t="s">
        <v>201</v>
      </c>
      <c r="B35" s="1" t="s">
        <v>202</v>
      </c>
      <c r="C35" s="1" t="s">
        <v>156</v>
      </c>
      <c r="D35" s="1" t="s">
        <v>157</v>
      </c>
      <c r="E35" s="1" t="s">
        <v>158</v>
      </c>
      <c r="F35" s="1" t="s">
        <v>159</v>
      </c>
      <c r="G35" s="1" t="s">
        <v>160</v>
      </c>
    </row>
    <row r="36" spans="1:7" x14ac:dyDescent="0.2">
      <c r="A36" s="1" t="s">
        <v>203</v>
      </c>
      <c r="B36" s="1" t="s">
        <v>204</v>
      </c>
      <c r="C36" s="1" t="s">
        <v>156</v>
      </c>
      <c r="D36" s="1" t="s">
        <v>157</v>
      </c>
      <c r="E36" s="1" t="s">
        <v>158</v>
      </c>
      <c r="F36" s="1" t="s">
        <v>159</v>
      </c>
      <c r="G36" s="1" t="s">
        <v>160</v>
      </c>
    </row>
    <row r="37" spans="1:7" x14ac:dyDescent="0.2">
      <c r="A37" s="1" t="s">
        <v>205</v>
      </c>
      <c r="B37" s="1" t="s">
        <v>206</v>
      </c>
      <c r="C37" s="1" t="s">
        <v>156</v>
      </c>
      <c r="D37" s="1" t="s">
        <v>157</v>
      </c>
      <c r="E37" s="1" t="s">
        <v>158</v>
      </c>
      <c r="F37" s="1" t="s">
        <v>159</v>
      </c>
      <c r="G37" s="1" t="s">
        <v>160</v>
      </c>
    </row>
    <row r="38" spans="1:7" x14ac:dyDescent="0.2">
      <c r="A38" s="1" t="s">
        <v>207</v>
      </c>
      <c r="B38" s="1" t="s">
        <v>208</v>
      </c>
      <c r="C38" s="1" t="s">
        <v>156</v>
      </c>
      <c r="D38" s="1" t="s">
        <v>157</v>
      </c>
      <c r="E38" s="1" t="s">
        <v>158</v>
      </c>
      <c r="F38" s="1" t="s">
        <v>159</v>
      </c>
      <c r="G38" s="1" t="s">
        <v>160</v>
      </c>
    </row>
    <row r="39" spans="1:7" x14ac:dyDescent="0.2">
      <c r="A39" s="1" t="s">
        <v>209</v>
      </c>
      <c r="B39" s="1" t="s">
        <v>210</v>
      </c>
      <c r="C39" s="1" t="s">
        <v>135</v>
      </c>
      <c r="D39" s="1" t="s">
        <v>136</v>
      </c>
      <c r="E39" s="1" t="s">
        <v>121</v>
      </c>
      <c r="F39" s="1" t="s">
        <v>122</v>
      </c>
      <c r="G39" s="1" t="s">
        <v>123</v>
      </c>
    </row>
    <row r="40" spans="1:7" x14ac:dyDescent="0.2">
      <c r="A40" s="1" t="s">
        <v>211</v>
      </c>
      <c r="B40" s="1" t="s">
        <v>212</v>
      </c>
      <c r="C40" s="1" t="s">
        <v>135</v>
      </c>
      <c r="D40" s="1" t="s">
        <v>136</v>
      </c>
      <c r="E40" s="1" t="s">
        <v>126</v>
      </c>
      <c r="F40" s="1" t="s">
        <v>127</v>
      </c>
      <c r="G40" s="1" t="s">
        <v>128</v>
      </c>
    </row>
    <row r="41" spans="1:7" x14ac:dyDescent="0.2">
      <c r="A41" s="1" t="s">
        <v>213</v>
      </c>
      <c r="B41" s="1" t="s">
        <v>214</v>
      </c>
      <c r="C41" s="1" t="s">
        <v>156</v>
      </c>
      <c r="D41" s="1" t="s">
        <v>157</v>
      </c>
      <c r="E41" s="1" t="s">
        <v>158</v>
      </c>
      <c r="F41" s="1" t="s">
        <v>159</v>
      </c>
      <c r="G41" s="1" t="s">
        <v>160</v>
      </c>
    </row>
    <row r="42" spans="1:7" x14ac:dyDescent="0.2">
      <c r="A42" s="1" t="s">
        <v>215</v>
      </c>
      <c r="B42" s="1" t="s">
        <v>216</v>
      </c>
      <c r="C42" s="1" t="s">
        <v>119</v>
      </c>
      <c r="D42" s="1" t="s">
        <v>120</v>
      </c>
      <c r="E42" s="1" t="s">
        <v>126</v>
      </c>
      <c r="F42" s="1" t="s">
        <v>127</v>
      </c>
      <c r="G42" s="1" t="s">
        <v>128</v>
      </c>
    </row>
    <row r="43" spans="1:7" x14ac:dyDescent="0.2">
      <c r="A43" s="1" t="s">
        <v>217</v>
      </c>
      <c r="B43" s="1" t="s">
        <v>218</v>
      </c>
      <c r="C43" s="1" t="s">
        <v>119</v>
      </c>
      <c r="D43" s="1" t="s">
        <v>120</v>
      </c>
      <c r="E43" s="1" t="s">
        <v>126</v>
      </c>
      <c r="F43" s="1" t="s">
        <v>127</v>
      </c>
      <c r="G43" s="1" t="s">
        <v>128</v>
      </c>
    </row>
  </sheetData>
  <sheetProtection sheet="1" objects="1" scenario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DBC133B0C7B43A2CB7A1EA313D8D1" ma:contentTypeVersion="18" ma:contentTypeDescription="Create a new document." ma:contentTypeScope="" ma:versionID="d3d2911874244474b96311ef5370ad68">
  <xsd:schema xmlns:xsd="http://www.w3.org/2001/XMLSchema" xmlns:xs="http://www.w3.org/2001/XMLSchema" xmlns:p="http://schemas.microsoft.com/office/2006/metadata/properties" xmlns:ns2="5b1c6c81-440c-4d5c-b8cf-02337081e141" xmlns:ns3="97028615-ed06-4374-97e7-2451ae5b7b94" xmlns:ns4="d5efd484-15aa-41a0-83f6-0646502cb6d6" targetNamespace="http://schemas.microsoft.com/office/2006/metadata/properties" ma:root="true" ma:fieldsID="621a8732f03c69cf3375c67c5739bb41" ns2:_="" ns3:_="" ns4:_="">
    <xsd:import namespace="5b1c6c81-440c-4d5c-b8cf-02337081e141"/>
    <xsd:import namespace="97028615-ed06-4374-97e7-2451ae5b7b94"/>
    <xsd:import namespace="d5efd484-15aa-41a0-83f6-0646502cb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c6c81-440c-4d5c-b8cf-02337081e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28615-ed06-4374-97e7-2451ae5b7b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831a5b-e2c1-40e9-ad3e-189a1d97354e}" ma:internalName="TaxCatchAll" ma:showField="CatchAllData" ma:web="97028615-ed06-4374-97e7-2451ae5b7b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1c6c81-440c-4d5c-b8cf-02337081e141">
      <Terms xmlns="http://schemas.microsoft.com/office/infopath/2007/PartnerControls"/>
    </lcf76f155ced4ddcb4097134ff3c332f>
    <TaxCatchAll xmlns="d5efd484-15aa-41a0-83f6-0646502cb6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5C9DDC-A4F4-4CBB-8001-A83832C54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1c6c81-440c-4d5c-b8cf-02337081e141"/>
    <ds:schemaRef ds:uri="97028615-ed06-4374-97e7-2451ae5b7b94"/>
    <ds:schemaRef ds:uri="d5efd484-15aa-41a0-83f6-0646502cb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C8AE51-7F73-4285-AAEC-031007E4126B}">
  <ds:schemaRefs>
    <ds:schemaRef ds:uri="http://schemas.microsoft.com/office/2006/metadata/properties"/>
    <ds:schemaRef ds:uri="http://schemas.microsoft.com/office/infopath/2007/PartnerControls"/>
    <ds:schemaRef ds:uri="5b1c6c81-440c-4d5c-b8cf-02337081e141"/>
    <ds:schemaRef ds:uri="d5efd484-15aa-41a0-83f6-0646502cb6d6"/>
  </ds:schemaRefs>
</ds:datastoreItem>
</file>

<file path=customXml/itemProps3.xml><?xml version="1.0" encoding="utf-8"?>
<ds:datastoreItem xmlns:ds="http://schemas.openxmlformats.org/officeDocument/2006/customXml" ds:itemID="{32385EEC-EBD1-40ED-8B1F-EA8126119E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SAF</vt:lpstr>
      <vt:lpstr>Sponsor</vt:lpstr>
      <vt:lpstr>PDF_Stamp</vt:lpstr>
      <vt:lpstr>SPO_list</vt:lpstr>
      <vt:lpstr>data</vt:lpstr>
      <vt:lpstr>Officer_dropdown</vt:lpstr>
      <vt:lpstr>Officer_email_dropdown</vt:lpstr>
      <vt:lpstr>PDF_Stamp!Print_Area</vt:lpstr>
      <vt:lpstr>SAF!Print_Area</vt:lpstr>
      <vt:lpstr>Sponsor!Print_Area</vt:lpstr>
      <vt:lpstr>School_Institute_dropdown</vt:lpstr>
      <vt:lpstr>Sponsor_name</vt:lpstr>
      <vt:lpstr>Sponsorship_information</vt:lpstr>
    </vt:vector>
  </TitlesOfParts>
  <Manager/>
  <Company>Queen Mary, University of London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da Silva Santos</dc:creator>
  <cp:keywords/>
  <dc:description/>
  <cp:lastModifiedBy>Anderson Santos</cp:lastModifiedBy>
  <cp:revision/>
  <dcterms:created xsi:type="dcterms:W3CDTF">2022-08-09T11:52:56Z</dcterms:created>
  <dcterms:modified xsi:type="dcterms:W3CDTF">2024-06-20T09:39:07Z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0x010100688DBC133B0C7B43A2CB7A1EA313D8D1</vt:lpwstr>
  </property>
  <property fmtid="{D5CDD505-2E9C-101B-9397-08002B2CF9AE}" pid="3" name="MediaServiceImageTags">
    <vt:lpwstr/>
  </property>
</Properties>
</file>