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son/Desktop/"/>
    </mc:Choice>
  </mc:AlternateContent>
  <xr:revisionPtr revIDLastSave="0" documentId="13_ncr:1_{E0CE0FA9-A500-C349-B79D-EEC13BCC7067}" xr6:coauthVersionLast="47" xr6:coauthVersionMax="47" xr10:uidLastSave="{00000000-0000-0000-0000-000000000000}"/>
  <bookViews>
    <workbookView xWindow="4700" yWindow="500" windowWidth="27300" windowHeight="15800" xr2:uid="{3426EE7A-5B8A-4E6F-8964-AB301ECFD060}"/>
  </bookViews>
  <sheets>
    <sheet name="SAF" sheetId="11" r:id="rId1"/>
    <sheet name="Sponsor" sheetId="17" r:id="rId2"/>
    <sheet name="PDF_Stamp" sheetId="18" r:id="rId3"/>
    <sheet name="data" sheetId="15" state="hidden" r:id="rId4"/>
  </sheets>
  <externalReferences>
    <externalReference r:id="rId5"/>
  </externalReferences>
  <definedNames>
    <definedName name="_xlnm._FilterDatabase" localSheetId="3" hidden="1">data!$I$1:$J$1</definedName>
    <definedName name="_xlnm._FilterDatabase" localSheetId="1" hidden="1">Sponsor!#REF!</definedName>
    <definedName name="Officer_dropdown" localSheetId="2">[1]!School_Institute_table[Officer2]</definedName>
    <definedName name="Officer_dropdown" localSheetId="1">[1]!School_Institute_table[Officer2]</definedName>
    <definedName name="Officer_dropdown">School_Institute_table[Officer2]</definedName>
    <definedName name="Officer_email_dropdown" localSheetId="2">[1]!School_Institute_table[Officer_email]</definedName>
    <definedName name="Officer_email_dropdown" localSheetId="1">[1]!School_Institute_table[Officer_email]</definedName>
    <definedName name="Officer_email_dropdown">School_Institute_table[Officer_email]</definedName>
    <definedName name="_xlnm.Print_Area" localSheetId="2">PDF_Stamp!$A$1:$BI$61</definedName>
    <definedName name="_xlnm.Print_Area" localSheetId="0">SAF!$A$1:$AE$128</definedName>
    <definedName name="_xlnm.Print_Area" localSheetId="1">Sponsor!$A$1:$F$24</definedName>
    <definedName name="School_Institute_dropdown" localSheetId="2">[1]!School_Institute_table[School_Institute2]</definedName>
    <definedName name="School_Institute_dropdown" localSheetId="1">[1]!School_Institute_table[School_Institute2]</definedName>
    <definedName name="School_Institute_dropdown">School_Institute_table[School_Institute2]</definedName>
    <definedName name="Sponsor_name" localSheetId="2">[1]!Sponsor_table[Sponsor name]</definedName>
    <definedName name="Sponsor_name" localSheetId="1">[1]!Sponsor_table[Sponsor name]</definedName>
    <definedName name="Sponsor_name">Sponsor_table[Sponsor name]</definedName>
    <definedName name="Sponsorship_information" localSheetId="2">[1]!Sponsor_table[Sponsorship details]</definedName>
    <definedName name="Sponsorship_information" localSheetId="1">[1]!Sponsor_table[Sponsorship details]</definedName>
    <definedName name="Sponsorship_information">Sponsor_table[Sponsorship details]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11" l="1"/>
  <c r="W2" i="18"/>
  <c r="F3" i="17"/>
  <c r="V125" i="11" l="1"/>
  <c r="R125" i="11"/>
  <c r="T23" i="11"/>
  <c r="G19" i="11"/>
  <c r="B105" i="11"/>
  <c r="F46" i="11"/>
  <c r="B86" i="11"/>
  <c r="B44" i="11"/>
  <c r="T58" i="11"/>
  <c r="T54" i="11"/>
  <c r="T50" i="11"/>
  <c r="T31" i="11"/>
  <c r="T27" i="11"/>
</calcChain>
</file>

<file path=xl/sharedStrings.xml><?xml version="1.0" encoding="utf-8"?>
<sst xmlns="http://schemas.openxmlformats.org/spreadsheetml/2006/main" count="592" uniqueCount="293">
  <si>
    <t>Research Studentship Appointment Form</t>
  </si>
  <si>
    <t>SAF</t>
  </si>
  <si>
    <t>Form version:</t>
  </si>
  <si>
    <r>
      <t xml:space="preserve">This form is to be used for new research students funding details - </t>
    </r>
    <r>
      <rPr>
        <b/>
        <sz val="12"/>
        <color theme="1"/>
        <rFont val="Arial"/>
        <family val="2"/>
      </rPr>
      <t>first payment [only]</t>
    </r>
    <r>
      <rPr>
        <sz val="12"/>
        <color theme="1"/>
        <rFont val="Arial"/>
        <family val="2"/>
      </rPr>
      <t>.</t>
    </r>
  </si>
  <si>
    <t>Student's first name</t>
  </si>
  <si>
    <t>Surname</t>
  </si>
  <si>
    <t>Student ID</t>
  </si>
  <si>
    <t>[9-digit number]</t>
  </si>
  <si>
    <t>School or Institute</t>
  </si>
  <si>
    <t>[pick from the drop-down list]</t>
  </si>
  <si>
    <t>email</t>
  </si>
  <si>
    <t>[normally, 1st of the month]</t>
  </si>
  <si>
    <t>Please, make sure your Language and Region setting is in English (UK) for the correct date format to work on this form.</t>
  </si>
  <si>
    <t>Funding start date</t>
  </si>
  <si>
    <t>day/month/year</t>
  </si>
  <si>
    <t>Duration</t>
  </si>
  <si>
    <t>Funding end date</t>
  </si>
  <si>
    <t>[use '/' to separate day/month/year for formulas to work]</t>
  </si>
  <si>
    <t>[number of months]</t>
  </si>
  <si>
    <t>Stipend details</t>
  </si>
  <si>
    <t>Sponsorship details</t>
  </si>
  <si>
    <t>(see explanation below)</t>
  </si>
  <si>
    <t>Budget code 1</t>
  </si>
  <si>
    <t>Sponsor</t>
  </si>
  <si>
    <t>Budget code 2</t>
  </si>
  <si>
    <t>Budget code 3</t>
  </si>
  <si>
    <r>
      <t>Comments about stipend (amount / %) can be add to the '</t>
    </r>
    <r>
      <rPr>
        <b/>
        <i/>
        <sz val="12"/>
        <rFont val="Arial"/>
        <family val="2"/>
      </rPr>
      <t>Further information</t>
    </r>
    <r>
      <rPr>
        <b/>
        <sz val="12"/>
        <rFont val="Arial"/>
        <family val="2"/>
      </rPr>
      <t>' box, in row 72 below.</t>
    </r>
  </si>
  <si>
    <t>Year</t>
  </si>
  <si>
    <t>£ amount (or rate e.g.: UKRI)</t>
  </si>
  <si>
    <t>budget code</t>
  </si>
  <si>
    <t>%</t>
  </si>
  <si>
    <t>1</t>
  </si>
  <si>
    <t>2</t>
  </si>
  <si>
    <t>3</t>
  </si>
  <si>
    <t>4</t>
  </si>
  <si>
    <t>5</t>
  </si>
  <si>
    <t>6</t>
  </si>
  <si>
    <t>7</t>
  </si>
  <si>
    <t>[page 1 of 3]</t>
  </si>
  <si>
    <t>Fees details</t>
  </si>
  <si>
    <t>If fees are not wholly funded, please indicate who is paying for the fee differential =&gt;</t>
  </si>
  <si>
    <t>[E.g.: student pays difference in overseas fees]</t>
  </si>
  <si>
    <r>
      <t>Comments about fees (amount / %) can be add to the '</t>
    </r>
    <r>
      <rPr>
        <b/>
        <i/>
        <sz val="12"/>
        <color rgb="FFC00000"/>
        <rFont val="Arial"/>
        <family val="2"/>
      </rPr>
      <t>Further information</t>
    </r>
    <r>
      <rPr>
        <b/>
        <sz val="12"/>
        <color rgb="FFC00000"/>
        <rFont val="Arial"/>
        <family val="2"/>
      </rPr>
      <t>' box, in row 72 below.</t>
    </r>
  </si>
  <si>
    <t>£ amount or rate
(e.g.: UKRI; or 'home share only', or 'international')</t>
  </si>
  <si>
    <t>amount; or %</t>
  </si>
  <si>
    <t>Following authorisation, please remember to send it to the PGR Fees Team (if this section is filled in).</t>
  </si>
  <si>
    <t>fees-pgr@qmul.ac.uk</t>
  </si>
  <si>
    <r>
      <rPr>
        <b/>
        <sz val="12"/>
        <color theme="1"/>
        <rFont val="Arial"/>
        <family val="2"/>
      </rPr>
      <t>Further information</t>
    </r>
    <r>
      <rPr>
        <sz val="12"/>
        <color theme="1"/>
        <rFont val="Arial"/>
        <family val="2"/>
      </rPr>
      <t xml:space="preserve"> =&gt; use the box below to provide further important information relating to this studentship.</t>
    </r>
  </si>
  <si>
    <t>Authorisation</t>
  </si>
  <si>
    <t>1.</t>
  </si>
  <si>
    <t>The Department undertakes to draw the student’s attention to their and QMUL’s obligations to the sponsoring body relating to this studentship.</t>
  </si>
  <si>
    <t>2.</t>
  </si>
  <si>
    <t>For UKRI/Research Council funded students, please ensure that the Je-S studentship record is created within 4 weeks of the student start date.</t>
  </si>
  <si>
    <t xml:space="preserve">https://je-s.rcuk.ac.uk/JeS2WebLoginSite/Login.aspx </t>
  </si>
  <si>
    <t>3.</t>
  </si>
  <si>
    <t>Payments to students are made quarterly in advance on or about 1 October, 1 January, 1 April and 1 July. 
Where studentships commence at times other than the start of a quarter, the first payment will be a pro-rata sum up to the next scheduled quarterly payment date.</t>
  </si>
  <si>
    <t>4.</t>
  </si>
  <si>
    <r>
      <t xml:space="preserve">Bank details, for stipend payments, must be provided to the RDO with a </t>
    </r>
    <r>
      <rPr>
        <b/>
        <sz val="12"/>
        <color theme="1"/>
        <rFont val="Arial"/>
        <family val="2"/>
      </rPr>
      <t>Student Bank Details Form</t>
    </r>
    <r>
      <rPr>
        <sz val="12"/>
        <color theme="1"/>
        <rFont val="Arial"/>
        <family val="2"/>
      </rPr>
      <t xml:space="preserve"> (which cab be found on the link below). </t>
    </r>
  </si>
  <si>
    <t>https://arcs.qmul.ac.uk/research-degrees/forms/</t>
  </si>
  <si>
    <t>5.</t>
  </si>
  <si>
    <t xml:space="preserve">An overseas bank account will only be accepted for the first stipend payment, if the three conditions below are met:
   a. The student is fully enrolled.
</t>
  </si>
  <si>
    <t>And
   b.  The student is joining the programme remotely, outside the UK, for reasons beyond their control (e.g.: pandemic lockdown), and for those reasons it is not possible to open an UK bank account at the beginning of their studies.</t>
  </si>
  <si>
    <t>And
   c.   A remote study starting plan has been agreed with the supervisory team and the programme administrator.</t>
  </si>
  <si>
    <r>
      <t xml:space="preserve">In this scenario, an international bank transfer/withdrawal fee may apply, and it may take longer for the student to receive the funds.
</t>
    </r>
    <r>
      <rPr>
        <b/>
        <sz val="12"/>
        <color theme="1"/>
        <rFont val="Arial"/>
        <family val="2"/>
      </rPr>
      <t>Any international bank charges are paid by the student.</t>
    </r>
  </si>
  <si>
    <t>Notes for Schools/Institutes!</t>
  </si>
  <si>
    <t>Finally, email the PDF to the next person/team in the process.</t>
  </si>
  <si>
    <t>School/Institute signatory =&gt; to add PDF approved stamp in the box below</t>
  </si>
  <si>
    <t xml:space="preserve">This form must be signed by an Authorised Signatory for the budget code(s) specified on this form.
Authorised Signatories are members of staff in each School/Institute, who have been given responsibility by the Finance Department to approve transactions for the specified budgets. </t>
  </si>
  <si>
    <t>Guideline on how to add PDF approver stamp can be found on the following webpage =&gt;</t>
  </si>
  <si>
    <t>budget code PRN1040R requires Doctoral College's PDF approved stamp in the box below</t>
  </si>
  <si>
    <t>doctoralcollege@qmul.ac.uk</t>
  </si>
  <si>
    <t>Research budget codes require JRMO's PDF approved stamp in the box below</t>
  </si>
  <si>
    <t>researchgrants@qmul.ac.uk</t>
  </si>
  <si>
    <t>Following authorisation, please remember to send it to the PGR Fees Team (if the fees section is filled in) =&gt;</t>
  </si>
  <si>
    <t>Please email the approved form to the relevant Research Degrees Officer:</t>
  </si>
  <si>
    <t>http://www.arcs.qmul.ac.uk/research-degrees/contacts/index.html</t>
  </si>
  <si>
    <t xml:space="preserve"> =&gt;</t>
  </si>
  <si>
    <t>Research Degrees Office, Graduate Centre, Room 213, Mile End Road, London E1 4NS - UK</t>
  </si>
  <si>
    <t>Budget codes that require JRMO's approval</t>
  </si>
  <si>
    <t>PRN1040R</t>
  </si>
  <si>
    <t>Requires Doctoral College's approval</t>
  </si>
  <si>
    <t>Any budget code with a 'R' at the end  | and | 
Other budget codes in which the last 4 digits are numeric, alpha, numeric, alpha</t>
  </si>
  <si>
    <r>
      <rPr>
        <b/>
        <sz val="12"/>
        <color theme="1"/>
        <rFont val="Calibri"/>
        <family val="2"/>
        <scheme val="minor"/>
      </rPr>
      <t>Example 1:</t>
    </r>
    <r>
      <rPr>
        <sz val="12"/>
        <color theme="1"/>
        <rFont val="Calibri"/>
        <family val="2"/>
        <scheme val="minor"/>
      </rPr>
      <t xml:space="preserve"> SEMP1B7R (4th digit is 'P' and the last four digits are numeric, alpha, numeric, alpha) =&gt; sponsor = Other European</t>
    </r>
  </si>
  <si>
    <r>
      <rPr>
        <b/>
        <sz val="12"/>
        <color theme="1"/>
        <rFont val="Calibri"/>
        <family val="2"/>
        <scheme val="minor"/>
      </rPr>
      <t>Example 2:</t>
    </r>
    <r>
      <rPr>
        <sz val="12"/>
        <color theme="1"/>
        <rFont val="Calibri"/>
        <family val="2"/>
        <scheme val="minor"/>
      </rPr>
      <t xml:space="preserve"> SEMPGRS (4th digit is 'P', however, the last four digits are NOT numeric, alpha, numeric, alpha) =&gt; it is not a research budget code =&gt; NOT classed as Other European</t>
    </r>
  </si>
  <si>
    <t>QMUL budget codes =&gt; only require School/Institute's approval</t>
  </si>
  <si>
    <t>Further information required (when applicable)</t>
  </si>
  <si>
    <t>Further information required
(when applicable)</t>
  </si>
  <si>
    <t>AHRC</t>
  </si>
  <si>
    <t>E</t>
  </si>
  <si>
    <t>when applicable, please add any specific information (e.g.: affiliation with UKRI CDT/DTP =&gt; provide name: LAHP; LISS; LIDo, IGGI, etc.)</t>
  </si>
  <si>
    <t>QMUL Faculty</t>
  </si>
  <si>
    <t>BBSRC</t>
  </si>
  <si>
    <t>Y</t>
  </si>
  <si>
    <t>QMUL Match Funding</t>
  </si>
  <si>
    <t>F</t>
  </si>
  <si>
    <t>indicate if the sponsor is British Academy /or/ Royal Society</t>
  </si>
  <si>
    <t>CASE Awards</t>
  </si>
  <si>
    <t>W</t>
  </si>
  <si>
    <t>when applicable, please add any specific information (e.g.: affiliation with a specific company or research council, etc.)</t>
  </si>
  <si>
    <t>Charity</t>
  </si>
  <si>
    <t>G</t>
  </si>
  <si>
    <t>name the sponsor linked to this budget code</t>
  </si>
  <si>
    <t>QMUL Other</t>
  </si>
  <si>
    <t>EPSRC</t>
  </si>
  <si>
    <t>A</t>
  </si>
  <si>
    <t>ESRC</t>
  </si>
  <si>
    <t>D</t>
  </si>
  <si>
    <t>European Commission</t>
  </si>
  <si>
    <t>N</t>
  </si>
  <si>
    <t>no further information required</t>
  </si>
  <si>
    <t>Other European</t>
  </si>
  <si>
    <t>P</t>
  </si>
  <si>
    <t>Other overseas</t>
  </si>
  <si>
    <t>R</t>
  </si>
  <si>
    <t>Government</t>
  </si>
  <si>
    <t>H</t>
  </si>
  <si>
    <t>Industry</t>
  </si>
  <si>
    <t>L</t>
  </si>
  <si>
    <t>Local Authority</t>
  </si>
  <si>
    <t>J</t>
  </si>
  <si>
    <t>MRC</t>
  </si>
  <si>
    <t>B</t>
  </si>
  <si>
    <t>NERC</t>
  </si>
  <si>
    <t>C</t>
  </si>
  <si>
    <t>Z</t>
  </si>
  <si>
    <t>UK Health</t>
  </si>
  <si>
    <t>M</t>
  </si>
  <si>
    <t>UK Public Corp</t>
  </si>
  <si>
    <t>K</t>
  </si>
  <si>
    <t>The three steps below show how to add a PDF Stamp to approve the form.</t>
  </si>
  <si>
    <t xml:space="preserve">1. To save the SAF tab as PDF, go to... </t>
  </si>
  <si>
    <t>a.</t>
  </si>
  <si>
    <r>
      <rPr>
        <b/>
        <sz val="14"/>
        <color theme="1"/>
        <rFont val="Calibri"/>
        <family val="2"/>
        <scheme val="minor"/>
      </rPr>
      <t>File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[on top-left corner of Excel]</t>
    </r>
  </si>
  <si>
    <t>b.</t>
  </si>
  <si>
    <t>Save as PDF</t>
  </si>
  <si>
    <r>
      <t>Make sure you select the specific '</t>
    </r>
    <r>
      <rPr>
        <b/>
        <u/>
        <sz val="14"/>
        <color theme="1"/>
        <rFont val="Calibri"/>
        <family val="2"/>
        <scheme val="minor"/>
      </rPr>
      <t>SAF</t>
    </r>
    <r>
      <rPr>
        <sz val="14"/>
        <color theme="1"/>
        <rFont val="Calibri"/>
        <family val="2"/>
        <scheme val="minor"/>
      </rPr>
      <t>' sheet, other than the '</t>
    </r>
    <r>
      <rPr>
        <i/>
        <sz val="14"/>
        <color theme="1"/>
        <rFont val="Calibri"/>
        <family val="2"/>
        <scheme val="minor"/>
      </rPr>
      <t>Entire Workbook</t>
    </r>
    <r>
      <rPr>
        <sz val="14"/>
        <color theme="1"/>
        <rFont val="Calibri"/>
        <family val="2"/>
        <scheme val="minor"/>
      </rPr>
      <t>'.</t>
    </r>
  </si>
  <si>
    <t>2. To add a PDF Stamp, open the newly created PDF…</t>
  </si>
  <si>
    <r>
      <t>Go to the '</t>
    </r>
    <r>
      <rPr>
        <b/>
        <u/>
        <sz val="14"/>
        <color theme="1"/>
        <rFont val="Calibri"/>
        <family val="2"/>
        <scheme val="minor"/>
      </rPr>
      <t>Tool</t>
    </r>
    <r>
      <rPr>
        <sz val="14"/>
        <color theme="1"/>
        <rFont val="Calibri"/>
        <family val="2"/>
        <scheme val="minor"/>
      </rPr>
      <t xml:space="preserve">' tab </t>
    </r>
    <r>
      <rPr>
        <i/>
        <sz val="14"/>
        <color theme="1"/>
        <rFont val="Calibri"/>
        <family val="2"/>
        <scheme val="minor"/>
      </rPr>
      <t>[on the top, to the left of the 'file name' tab]</t>
    </r>
  </si>
  <si>
    <r>
      <t>Scroll down to the '</t>
    </r>
    <r>
      <rPr>
        <b/>
        <u/>
        <sz val="14"/>
        <color theme="1"/>
        <rFont val="Calibri"/>
        <family val="2"/>
        <scheme val="minor"/>
      </rPr>
      <t>Share &amp; Review</t>
    </r>
    <r>
      <rPr>
        <sz val="14"/>
        <color theme="1"/>
        <rFont val="Calibri"/>
        <family val="2"/>
        <scheme val="minor"/>
      </rPr>
      <t>' section</t>
    </r>
  </si>
  <si>
    <t>c.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</si>
  <si>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 option</t>
    </r>
  </si>
  <si>
    <t>d.</t>
  </si>
  <si>
    <r>
      <t>If it is your first time using the '</t>
    </r>
    <r>
      <rPr>
        <i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>', add you name by selecting '</t>
    </r>
    <r>
      <rPr>
        <b/>
        <u/>
        <sz val="14"/>
        <color theme="1"/>
        <rFont val="Calibri"/>
        <family val="2"/>
        <scheme val="minor"/>
      </rPr>
      <t>Show Stamp Names</t>
    </r>
    <r>
      <rPr>
        <sz val="14"/>
        <color theme="1"/>
        <rFont val="Calibri"/>
        <family val="2"/>
        <scheme val="minor"/>
      </rPr>
      <t>'</t>
    </r>
  </si>
  <si>
    <t>Some computers might have a different view/layout.</t>
  </si>
  <si>
    <t xml:space="preserve">In the screenshot below, you will fin the stamp icon on the top-right corner of the screen =&gt; under </t>
  </si>
  <si>
    <t>=&gt; under 'Comment'</t>
  </si>
  <si>
    <t>Then, to add the actual 'Stamp'…</t>
  </si>
  <si>
    <r>
      <t>Click on the '</t>
    </r>
    <r>
      <rPr>
        <b/>
        <u/>
        <sz val="14"/>
        <color theme="1"/>
        <rFont val="Calibri"/>
        <family val="2"/>
        <scheme val="minor"/>
      </rPr>
      <t>Stamp</t>
    </r>
    <r>
      <rPr>
        <sz val="14"/>
        <color theme="1"/>
        <rFont val="Calibri"/>
        <family val="2"/>
        <scheme val="minor"/>
      </rPr>
      <t xml:space="preserve">' icon </t>
    </r>
    <r>
      <rPr>
        <i/>
        <sz val="14"/>
        <color theme="1"/>
        <rFont val="Calibri"/>
        <family val="2"/>
        <scheme val="minor"/>
      </rPr>
      <t>[which now shows on the document screen]</t>
    </r>
  </si>
  <si>
    <r>
      <t>Select '</t>
    </r>
    <r>
      <rPr>
        <b/>
        <i/>
        <u/>
        <sz val="14"/>
        <color theme="1"/>
        <rFont val="Calibri"/>
        <family val="2"/>
        <scheme val="minor"/>
      </rPr>
      <t>Dynamic</t>
    </r>
    <r>
      <rPr>
        <sz val="14"/>
        <color theme="1"/>
        <rFont val="Calibri"/>
        <family val="2"/>
        <scheme val="minor"/>
      </rPr>
      <t>' and click on the '</t>
    </r>
    <r>
      <rPr>
        <b/>
        <i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</t>
    </r>
  </si>
  <si>
    <r>
      <t>You can just place the '</t>
    </r>
    <r>
      <rPr>
        <b/>
        <u/>
        <sz val="14"/>
        <color theme="1"/>
        <rFont val="Calibri"/>
        <family val="2"/>
        <scheme val="minor"/>
      </rPr>
      <t>APPROVED</t>
    </r>
    <r>
      <rPr>
        <sz val="14"/>
        <color theme="1"/>
        <rFont val="Calibri"/>
        <family val="2"/>
        <scheme val="minor"/>
      </rPr>
      <t>' stamp in the respective approver's box on the form.</t>
    </r>
  </si>
  <si>
    <t>School_Institute1</t>
  </si>
  <si>
    <t>School_Institute2</t>
  </si>
  <si>
    <t>Faculty1</t>
  </si>
  <si>
    <t>Faculty2</t>
  </si>
  <si>
    <t>Officer1</t>
  </si>
  <si>
    <t>Officer2</t>
  </si>
  <si>
    <t>Officer_email</t>
  </si>
  <si>
    <t>Sponsor name</t>
  </si>
  <si>
    <t>AIDD_BCI</t>
  </si>
  <si>
    <t>AI for drug discovery (Barts Cancer Institute)</t>
  </si>
  <si>
    <t>FMD</t>
  </si>
  <si>
    <t>Faculty of Medicine and Dentistry</t>
  </si>
  <si>
    <t>ASS</t>
  </si>
  <si>
    <t>Anderson</t>
  </si>
  <si>
    <t>anderson.santos@qmul.ac.uk</t>
  </si>
  <si>
    <t>AIDD_Blizard</t>
  </si>
  <si>
    <t>AI for drug discovery (Blizard Institute)</t>
  </si>
  <si>
    <t>LD</t>
  </si>
  <si>
    <t>Lucie</t>
  </si>
  <si>
    <t>l.dubinik@qmul.ac.uk</t>
  </si>
  <si>
    <t>AIDD_IoD</t>
  </si>
  <si>
    <t>AI for drug discovery (Institute of Dentistry)</t>
  </si>
  <si>
    <t>AIDD_IHSE</t>
  </si>
  <si>
    <t>AI for drug discovery (Institute of Health Sciences Education)</t>
  </si>
  <si>
    <t>AIDD_SBBS</t>
  </si>
  <si>
    <t>AI for drug discovery (School of Biological and Behavioural Sciences)</t>
  </si>
  <si>
    <t>FSE</t>
  </si>
  <si>
    <t>Faculty of Science and Engineering</t>
  </si>
  <si>
    <t>name above the sponsor linked to this budget code</t>
  </si>
  <si>
    <t>AIDD_EECS</t>
  </si>
  <si>
    <t>AI for drug discovery (School of Electronic Engineering and Computer Science)</t>
  </si>
  <si>
    <t>AIDD_SEMS</t>
  </si>
  <si>
    <t>AI for drug discovery (School of Engineering and Materials Science)</t>
  </si>
  <si>
    <t>AIDD_SMS</t>
  </si>
  <si>
    <t>AI for drug discovery (School of Mathematical Sciences)</t>
  </si>
  <si>
    <t>AIDD_SPCS</t>
  </si>
  <si>
    <t>AI for drug discovery (School of Physical and Chemical Sciences)</t>
  </si>
  <si>
    <t>AIDD_WHRI</t>
  </si>
  <si>
    <t>AI for drug discovery (William Harvey Research Institute)</t>
  </si>
  <si>
    <t>AIDD_WIPH</t>
  </si>
  <si>
    <t>AI for drug discovery (Wolfson Institute of Population Health)</t>
  </si>
  <si>
    <t>BCI</t>
  </si>
  <si>
    <t>Barts Cancer Institute</t>
  </si>
  <si>
    <t>Blizard</t>
  </si>
  <si>
    <t>Blizard Institute</t>
  </si>
  <si>
    <t>Bus_Mangmt</t>
  </si>
  <si>
    <t>Business Management</t>
  </si>
  <si>
    <t>FHSS</t>
  </si>
  <si>
    <t>Faculty of Humanities and Social Sciences</t>
  </si>
  <si>
    <t>JCM</t>
  </si>
  <si>
    <t>Jenny</t>
  </si>
  <si>
    <t>hss-researchdegrees@qmul.ac.uk</t>
  </si>
  <si>
    <t>CCLS</t>
  </si>
  <si>
    <t>Centre for Commercial Law Studies</t>
  </si>
  <si>
    <t>DCE_SBBS</t>
  </si>
  <si>
    <t>Data-Centric Engineering (School of Biological and Behavioural Sciences)</t>
  </si>
  <si>
    <t>DCE_EECS</t>
  </si>
  <si>
    <t>Data-Centric Engineering (School of Electronic Engineering and Computer Science)</t>
  </si>
  <si>
    <t>DCE_SEMS</t>
  </si>
  <si>
    <t>Data-Centric Engineering (School of Engineering and Materials Science)</t>
  </si>
  <si>
    <t>DCE_SMS</t>
  </si>
  <si>
    <t>Data-Centric Engineering (School of Mathematical Sciences)</t>
  </si>
  <si>
    <t>name above the Faculty linked to this budget code</t>
  </si>
  <si>
    <t>DCE_SPCS</t>
  </si>
  <si>
    <t>Data-Centric Engineering (School of Physical and Chemical Sciences)</t>
  </si>
  <si>
    <t>DClinDent</t>
  </si>
  <si>
    <t>DClinDent (Institute of Dentistry)</t>
  </si>
  <si>
    <t>EECS_AIM</t>
  </si>
  <si>
    <t>EECS - Artificial Intelligence and Music CDT</t>
  </si>
  <si>
    <t>name above the School/Institute linked to this budget code</t>
  </si>
  <si>
    <t>EECS_IGGI</t>
  </si>
  <si>
    <t>EECS - Intelligent Games and Game Intelligence CDT</t>
  </si>
  <si>
    <t>EECS_ICE</t>
  </si>
  <si>
    <t>EECS - Interactive and Cognitive Environments</t>
  </si>
  <si>
    <t>EECS_MAT</t>
  </si>
  <si>
    <t>EECS - Media and Arts Technology CDT</t>
  </si>
  <si>
    <t>EECS</t>
  </si>
  <si>
    <t>EECS - School of Electronic Engineering and Computer Science</t>
  </si>
  <si>
    <t>IoD</t>
  </si>
  <si>
    <t>Institute of Dentistry</t>
  </si>
  <si>
    <t>IHSE</t>
  </si>
  <si>
    <t>Institute of Health Sciences Education</t>
  </si>
  <si>
    <t>SBBS</t>
  </si>
  <si>
    <t>School of Biological and Behavioural Sciences</t>
  </si>
  <si>
    <t>SBM</t>
  </si>
  <si>
    <t>School of Business and Management</t>
  </si>
  <si>
    <t>SEF</t>
  </si>
  <si>
    <t>School of Economics and Finance</t>
  </si>
  <si>
    <t>SEMS</t>
  </si>
  <si>
    <t>School of Engineering and Materials Science</t>
  </si>
  <si>
    <t>SED</t>
  </si>
  <si>
    <t>School of English and Drama</t>
  </si>
  <si>
    <t>SoG</t>
  </si>
  <si>
    <t>School of Geography</t>
  </si>
  <si>
    <t>SoH</t>
  </si>
  <si>
    <t>School of History</t>
  </si>
  <si>
    <t>SLLF</t>
  </si>
  <si>
    <t>School of Languages, Linguistics and Film</t>
  </si>
  <si>
    <t>Law</t>
  </si>
  <si>
    <t>School of Law</t>
  </si>
  <si>
    <t>SMS</t>
  </si>
  <si>
    <t>School of Mathematical Sciences</t>
  </si>
  <si>
    <t>SPCS</t>
  </si>
  <si>
    <t>School of Physical and Chemical Sciences</t>
  </si>
  <si>
    <t>SPIR</t>
  </si>
  <si>
    <t>School of Politics and International Relations</t>
  </si>
  <si>
    <t>WHRI</t>
  </si>
  <si>
    <t>William Harvey Research Institute</t>
  </si>
  <si>
    <t>WIPH</t>
  </si>
  <si>
    <t>Wolfson Institute of Population Health</t>
  </si>
  <si>
    <t>School staff/contact's name</t>
  </si>
  <si>
    <t>STFC</t>
  </si>
  <si>
    <t>British Academy / Royal Society</t>
  </si>
  <si>
    <t>QMUL School / Institute</t>
  </si>
  <si>
    <t>QMUL Central Budget</t>
  </si>
  <si>
    <t>QMUL Institutional Grant</t>
  </si>
  <si>
    <t>Only used for centrally held grants - e.g.: Covid-19 stipend extension Phase 2 (2021) managed by the Research Degrees Office (budget PRNZZH5R)</t>
  </si>
  <si>
    <t>describe who is covering this 'match-share' from this budget code - e.g.: Faculty / QMUL Central budget (normally approved by Doctoral College) / School / or whichever Sponsor is matching the funding)</t>
  </si>
  <si>
    <t>name the scheme linked to this budget code (e.g.: Principal's; or A*; or BAME, or QMUL/EPSRC Mobility Fund; etc.)</t>
  </si>
  <si>
    <t>ART4020B</t>
  </si>
  <si>
    <t>Only use this budge code for specific cases in HSS =&gt; to be approved by Alexandra Nowosiad - a.nowosiad@qmul.ac.uk</t>
  </si>
  <si>
    <t>Other</t>
  </si>
  <si>
    <t>S</t>
  </si>
  <si>
    <t xml:space="preserve">4th digit of budget code
(left to right) </t>
  </si>
  <si>
    <t xml:space="preserve">AHRC 
=&gt; JRMO budget codes in which 4th digit (left to right) is 'E' </t>
  </si>
  <si>
    <t xml:space="preserve">BBSRC 
=&gt; JRMO budget codes in which 4th digit (left to right) is 'Y' </t>
  </si>
  <si>
    <t xml:space="preserve">British Academy / Royal Society 
=&gt; JRMO budget codes in which 4th digit (left to right) is 'F' </t>
  </si>
  <si>
    <t xml:space="preserve">CASE Awards 
=&gt; JRMO budget codes in which 4th digit (left to right) is 'W' </t>
  </si>
  <si>
    <t xml:space="preserve">Charity 
=&gt; JRMO budget codes in which 4th digit (left to right) is 'G' </t>
  </si>
  <si>
    <t xml:space="preserve">EPSRC 
=&gt; JRMO budget codes in which 4th digit (left to right) is 'A' </t>
  </si>
  <si>
    <t xml:space="preserve">ESRC 
=&gt; JRMO budget codes in which 4th digit (left to right) is 'D' </t>
  </si>
  <si>
    <t xml:space="preserve">European Commission 
=&gt; JRMO budget codes in which 4th digit (left to right) is 'N' </t>
  </si>
  <si>
    <t xml:space="preserve">Other European 
=&gt; JRMO budget codes in which 4th digit (left to right) is 'P' </t>
  </si>
  <si>
    <t xml:space="preserve">Other overseas 
=&gt; JRMO budget codes in which 4th digit (left to right) is 'R' </t>
  </si>
  <si>
    <t xml:space="preserve">Government 
=&gt; JRMO budget codes in which 4th digit (left to right) is 'H' </t>
  </si>
  <si>
    <t xml:space="preserve">Industry 
=&gt; JRMO budget codes in which 4th digit (left to right) is 'L' </t>
  </si>
  <si>
    <t xml:space="preserve">Local Authority 
=&gt; JRMO budget codes in which 4th digit (left to right) is 'J' </t>
  </si>
  <si>
    <t xml:space="preserve">MRC 
=&gt; JRMO budget codes in which 4th digit (left to right) is 'B' </t>
  </si>
  <si>
    <t xml:space="preserve">NERC 
=&gt; JRMO budget codes in which 4th digit (left to right) is 'C' </t>
  </si>
  <si>
    <t xml:space="preserve">STFC 
=&gt; JRMO budget codes in which 4th digit (left to right) is 'Z' </t>
  </si>
  <si>
    <t xml:space="preserve">UK Health 
=&gt; JRMO budget codes in which 4th digit (left to right) is 'M' </t>
  </si>
  <si>
    <t xml:space="preserve">UK Public Corp 
=&gt; JRMO budget codes in which 4th digit (left to right) is 'K' </t>
  </si>
  <si>
    <t xml:space="preserve">Other            =&gt; JRMO budget codes in which 4th digit (left to right) is 'S'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</si>
</sst>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dd\-mmm\-yyyy"/>
    <numFmt numFmtId="166" formatCode="dd/mmm/yyyy"/>
    <numFmt numFmtId="167" formatCode="0.0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u/>
      <sz val="12"/>
      <color theme="10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color rgb="FF7030A0"/>
      <name val="Calibri"/>
      <family val="2"/>
      <scheme val="minor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u/>
      <sz val="10"/>
      <color theme="4" tint="-0.249977111117893"/>
      <name val="Calibri"/>
      <family val="2"/>
      <scheme val="minor"/>
    </font>
    <font>
      <b/>
      <sz val="11"/>
      <name val="Arial"/>
      <family val="2"/>
    </font>
    <font>
      <b/>
      <sz val="11"/>
      <color rgb="FF7030A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b/>
      <sz val="12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9" fillId="7" borderId="21" xfId="1" applyNumberFormat="1" applyFont="1" applyFill="1" applyBorder="1" applyAlignment="1" applyProtection="1">
      <alignment vertical="center"/>
    </xf>
    <xf numFmtId="49" fontId="17" fillId="2" borderId="0" xfId="1" applyNumberFormat="1" applyFont="1" applyFill="1" applyBorder="1" applyAlignment="1" applyProtection="1">
      <alignment vertical="center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2" borderId="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14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4" fillId="3" borderId="0" xfId="0" applyNumberFormat="1" applyFont="1" applyFill="1" applyAlignment="1">
      <alignment horizontal="right" vertical="center"/>
    </xf>
    <xf numFmtId="49" fontId="15" fillId="4" borderId="0" xfId="0" applyNumberFormat="1" applyFont="1" applyFill="1" applyAlignment="1">
      <alignment horizontal="left" vertical="center"/>
    </xf>
    <xf numFmtId="49" fontId="16" fillId="4" borderId="0" xfId="0" applyNumberFormat="1" applyFont="1" applyFill="1" applyAlignment="1">
      <alignment horizontal="left" vertical="center"/>
    </xf>
    <xf numFmtId="49" fontId="16" fillId="4" borderId="0" xfId="0" applyNumberFormat="1" applyFont="1" applyFill="1" applyAlignment="1">
      <alignment vertical="center"/>
    </xf>
    <xf numFmtId="49" fontId="15" fillId="4" borderId="0" xfId="0" applyNumberFormat="1" applyFont="1" applyFill="1" applyAlignment="1">
      <alignment vertical="center"/>
    </xf>
    <xf numFmtId="49" fontId="15" fillId="4" borderId="0" xfId="0" applyNumberFormat="1" applyFont="1" applyFill="1" applyAlignment="1">
      <alignment horizontal="right" vertical="center"/>
    </xf>
    <xf numFmtId="49" fontId="18" fillId="2" borderId="8" xfId="0" applyNumberFormat="1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right" vertical="top"/>
    </xf>
    <xf numFmtId="49" fontId="12" fillId="2" borderId="0" xfId="0" applyNumberFormat="1" applyFont="1" applyFill="1" applyAlignment="1">
      <alignment wrapText="1"/>
    </xf>
    <xf numFmtId="49" fontId="12" fillId="2" borderId="0" xfId="0" applyNumberFormat="1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Alignment="1">
      <alignment vertical="center"/>
    </xf>
    <xf numFmtId="49" fontId="13" fillId="7" borderId="13" xfId="0" applyNumberFormat="1" applyFont="1" applyFill="1" applyBorder="1" applyAlignment="1">
      <alignment vertical="center" wrapText="1"/>
    </xf>
    <xf numFmtId="49" fontId="13" fillId="7" borderId="19" xfId="0" applyNumberFormat="1" applyFont="1" applyFill="1" applyBorder="1" applyAlignment="1">
      <alignment vertical="center"/>
    </xf>
    <xf numFmtId="49" fontId="14" fillId="7" borderId="0" xfId="0" applyNumberFormat="1" applyFont="1" applyFill="1" applyAlignment="1">
      <alignment vertical="center"/>
    </xf>
    <xf numFmtId="49" fontId="13" fillId="7" borderId="0" xfId="0" applyNumberFormat="1" applyFont="1" applyFill="1" applyAlignment="1">
      <alignment vertical="center"/>
    </xf>
    <xf numFmtId="49" fontId="13" fillId="7" borderId="20" xfId="0" applyNumberFormat="1" applyFont="1" applyFill="1" applyBorder="1" applyAlignment="1">
      <alignment vertical="center"/>
    </xf>
    <xf numFmtId="49" fontId="14" fillId="7" borderId="22" xfId="0" applyNumberFormat="1" applyFont="1" applyFill="1" applyBorder="1" applyAlignment="1">
      <alignment vertical="center"/>
    </xf>
    <xf numFmtId="49" fontId="13" fillId="7" borderId="22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49" fontId="19" fillId="3" borderId="0" xfId="0" applyNumberFormat="1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left" vertical="center"/>
    </xf>
    <xf numFmtId="49" fontId="20" fillId="3" borderId="0" xfId="0" applyNumberFormat="1" applyFont="1" applyFill="1" applyAlignment="1">
      <alignment vertical="center"/>
    </xf>
    <xf numFmtId="49" fontId="22" fillId="4" borderId="0" xfId="0" applyNumberFormat="1" applyFont="1" applyFill="1" applyAlignment="1">
      <alignment horizontal="left" vertical="center"/>
    </xf>
    <xf numFmtId="49" fontId="23" fillId="4" borderId="0" xfId="0" applyNumberFormat="1" applyFont="1" applyFill="1" applyAlignment="1">
      <alignment horizontal="left" vertical="center"/>
    </xf>
    <xf numFmtId="49" fontId="23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25" fillId="4" borderId="0" xfId="0" applyNumberFormat="1" applyFont="1" applyFill="1" applyAlignment="1">
      <alignment horizontal="right" vertical="center"/>
    </xf>
    <xf numFmtId="49" fontId="25" fillId="4" borderId="0" xfId="0" applyNumberFormat="1" applyFont="1" applyFill="1" applyAlignment="1">
      <alignment horizontal="left" vertical="center"/>
    </xf>
    <xf numFmtId="49" fontId="30" fillId="7" borderId="17" xfId="0" applyNumberFormat="1" applyFont="1" applyFill="1" applyBorder="1" applyAlignment="1">
      <alignment vertical="center"/>
    </xf>
    <xf numFmtId="49" fontId="31" fillId="4" borderId="0" xfId="0" applyNumberFormat="1" applyFont="1" applyFill="1" applyAlignment="1">
      <alignment horizontal="right" vertical="center"/>
    </xf>
    <xf numFmtId="49" fontId="31" fillId="3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1" fillId="3" borderId="0" xfId="1" applyNumberFormat="1" applyFont="1" applyFill="1" applyAlignment="1" applyProtection="1">
      <alignment vertical="center"/>
    </xf>
    <xf numFmtId="49" fontId="33" fillId="2" borderId="19" xfId="0" applyNumberFormat="1" applyFont="1" applyFill="1" applyBorder="1" applyAlignment="1">
      <alignment vertical="center"/>
    </xf>
    <xf numFmtId="49" fontId="33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49" fontId="34" fillId="4" borderId="0" xfId="0" applyNumberFormat="1" applyFont="1" applyFill="1" applyAlignment="1">
      <alignment horizontal="right" vertical="center"/>
    </xf>
    <xf numFmtId="49" fontId="16" fillId="4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1" fillId="3" borderId="27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top" wrapText="1"/>
    </xf>
    <xf numFmtId="49" fontId="27" fillId="2" borderId="0" xfId="0" applyNumberFormat="1" applyFont="1" applyFill="1" applyAlignment="1">
      <alignment horizontal="right" vertical="center"/>
    </xf>
    <xf numFmtId="49" fontId="40" fillId="2" borderId="0" xfId="0" applyNumberFormat="1" applyFont="1" applyFill="1" applyAlignment="1">
      <alignment horizontal="right" vertical="center"/>
    </xf>
    <xf numFmtId="49" fontId="4" fillId="2" borderId="8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166" fontId="39" fillId="2" borderId="0" xfId="0" applyNumberFormat="1" applyFont="1" applyFill="1" applyAlignment="1">
      <alignment horizontal="left" vertical="center" wrapText="1"/>
    </xf>
    <xf numFmtId="49" fontId="32" fillId="2" borderId="0" xfId="0" applyNumberFormat="1" applyFont="1" applyFill="1" applyAlignment="1">
      <alignment horizontal="left"/>
    </xf>
    <xf numFmtId="49" fontId="32" fillId="2" borderId="0" xfId="0" applyNumberFormat="1" applyFont="1" applyFill="1" applyAlignment="1">
      <alignment horizontal="left" wrapText="1"/>
    </xf>
    <xf numFmtId="49" fontId="3" fillId="2" borderId="0" xfId="1" applyNumberFormat="1" applyFill="1" applyAlignment="1">
      <alignment horizontal="right"/>
    </xf>
    <xf numFmtId="49" fontId="44" fillId="2" borderId="0" xfId="0" applyNumberFormat="1" applyFont="1" applyFill="1" applyAlignment="1">
      <alignment vertical="center"/>
    </xf>
    <xf numFmtId="49" fontId="43" fillId="2" borderId="0" xfId="0" applyNumberFormat="1" applyFont="1" applyFill="1" applyAlignment="1">
      <alignment horizontal="left" vertical="center"/>
    </xf>
    <xf numFmtId="49" fontId="44" fillId="2" borderId="0" xfId="0" applyNumberFormat="1" applyFont="1" applyFill="1" applyAlignment="1">
      <alignment horizontal="right" vertical="center"/>
    </xf>
    <xf numFmtId="49" fontId="43" fillId="2" borderId="0" xfId="0" applyNumberFormat="1" applyFont="1" applyFill="1" applyAlignment="1">
      <alignment vertical="center"/>
    </xf>
    <xf numFmtId="49" fontId="45" fillId="2" borderId="0" xfId="0" applyNumberFormat="1" applyFont="1" applyFill="1" applyAlignment="1">
      <alignment vertical="center"/>
    </xf>
    <xf numFmtId="49" fontId="43" fillId="5" borderId="0" xfId="0" applyNumberFormat="1" applyFont="1" applyFill="1" applyAlignment="1">
      <alignment vertical="center"/>
    </xf>
    <xf numFmtId="49" fontId="44" fillId="5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right" vertical="center"/>
    </xf>
    <xf numFmtId="0" fontId="48" fillId="3" borderId="2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11" fillId="6" borderId="27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5" borderId="53" xfId="0" applyFont="1" applyFill="1" applyBorder="1" applyAlignment="1">
      <alignment vertical="center" wrapText="1"/>
    </xf>
    <xf numFmtId="49" fontId="13" fillId="3" borderId="47" xfId="0" applyNumberFormat="1" applyFont="1" applyFill="1" applyBorder="1" applyAlignment="1" applyProtection="1">
      <alignment horizontal="center" vertical="center"/>
      <protection locked="0"/>
    </xf>
    <xf numFmtId="49" fontId="13" fillId="3" borderId="48" xfId="0" applyNumberFormat="1" applyFont="1" applyFill="1" applyBorder="1" applyAlignment="1" applyProtection="1">
      <alignment horizontal="center" vertical="center"/>
      <protection locked="0"/>
    </xf>
    <xf numFmtId="49" fontId="13" fillId="3" borderId="49" xfId="0" applyNumberFormat="1" applyFont="1" applyFill="1" applyBorder="1" applyAlignment="1" applyProtection="1">
      <alignment horizontal="center" vertical="center"/>
      <protection locked="0"/>
    </xf>
    <xf numFmtId="49" fontId="49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49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27" xfId="0" applyNumberFormat="1" applyFont="1" applyFill="1" applyBorder="1" applyAlignment="1">
      <alignment horizontal="center" vertical="center"/>
    </xf>
    <xf numFmtId="49" fontId="15" fillId="4" borderId="28" xfId="0" applyNumberFormat="1" applyFont="1" applyFill="1" applyBorder="1" applyAlignment="1">
      <alignment horizontal="center" vertical="center"/>
    </xf>
    <xf numFmtId="49" fontId="26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7" xfId="0" applyNumberFormat="1" applyFont="1" applyFill="1" applyBorder="1" applyAlignment="1" applyProtection="1">
      <alignment horizontal="center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/>
      <protection locked="0"/>
    </xf>
    <xf numFmtId="49" fontId="49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25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  <protection locked="0"/>
    </xf>
    <xf numFmtId="49" fontId="4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Alignment="1" applyProtection="1">
      <alignment horizontal="left" vertical="center" wrapText="1"/>
      <protection locked="0"/>
    </xf>
    <xf numFmtId="49" fontId="1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Alignment="1">
      <alignment horizontal="left" vertical="top" wrapText="1"/>
    </xf>
    <xf numFmtId="165" fontId="17" fillId="2" borderId="0" xfId="1" applyNumberFormat="1" applyFont="1" applyFill="1" applyBorder="1" applyAlignment="1" applyProtection="1">
      <alignment horizontal="center" vertical="center"/>
    </xf>
    <xf numFmtId="49" fontId="29" fillId="7" borderId="13" xfId="1" applyNumberFormat="1" applyFont="1" applyFill="1" applyBorder="1" applyAlignment="1" applyProtection="1">
      <alignment horizontal="center" vertical="center"/>
    </xf>
    <xf numFmtId="49" fontId="29" fillId="7" borderId="18" xfId="1" applyNumberFormat="1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9" fillId="5" borderId="0" xfId="1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38" fillId="4" borderId="0" xfId="1" applyFont="1" applyFill="1" applyAlignment="1"/>
    <xf numFmtId="0" fontId="38" fillId="4" borderId="0" xfId="0" applyFont="1" applyFill="1"/>
    <xf numFmtId="49" fontId="13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" xfId="0" applyNumberFormat="1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 applyProtection="1">
      <alignment horizontal="left" vertical="center"/>
      <protection locked="0"/>
    </xf>
    <xf numFmtId="49" fontId="13" fillId="4" borderId="4" xfId="0" applyNumberFormat="1" applyFont="1" applyFill="1" applyBorder="1" applyAlignment="1" applyProtection="1">
      <alignment horizontal="left" vertical="center"/>
      <protection locked="0"/>
    </xf>
    <xf numFmtId="49" fontId="49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4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49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28" fillId="4" borderId="13" xfId="0" applyNumberFormat="1" applyFont="1" applyFill="1" applyBorder="1" applyAlignment="1">
      <alignment horizontal="center" vertical="top"/>
    </xf>
    <xf numFmtId="1" fontId="24" fillId="4" borderId="0" xfId="0" applyNumberFormat="1" applyFont="1" applyFill="1" applyAlignment="1">
      <alignment horizontal="left" vertical="top" wrapText="1"/>
    </xf>
    <xf numFmtId="1" fontId="24" fillId="4" borderId="13" xfId="0" applyNumberFormat="1" applyFont="1" applyFill="1" applyBorder="1" applyAlignment="1">
      <alignment horizontal="left" vertical="top" wrapText="1"/>
    </xf>
    <xf numFmtId="1" fontId="24" fillId="3" borderId="13" xfId="0" applyNumberFormat="1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 applyProtection="1">
      <alignment horizontal="left" vertical="center"/>
      <protection locked="0"/>
    </xf>
    <xf numFmtId="49" fontId="13" fillId="3" borderId="3" xfId="0" applyNumberFormat="1" applyFont="1" applyFill="1" applyBorder="1" applyAlignment="1" applyProtection="1">
      <alignment horizontal="left" vertical="center"/>
      <protection locked="0"/>
    </xf>
    <xf numFmtId="49" fontId="13" fillId="3" borderId="4" xfId="0" applyNumberFormat="1" applyFont="1" applyFill="1" applyBorder="1" applyAlignment="1" applyProtection="1">
      <alignment horizontal="left" vertical="center"/>
      <protection locked="0"/>
    </xf>
    <xf numFmtId="49" fontId="4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7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4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 applyProtection="1">
      <alignment horizontal="center" vertical="center"/>
      <protection locked="0"/>
    </xf>
    <xf numFmtId="49" fontId="13" fillId="3" borderId="16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49" fontId="4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49" fontId="12" fillId="2" borderId="4" xfId="0" applyNumberFormat="1" applyFont="1" applyFill="1" applyBorder="1" applyAlignment="1" applyProtection="1">
      <alignment horizontal="left" vertical="center"/>
      <protection locked="0"/>
    </xf>
    <xf numFmtId="164" fontId="26" fillId="2" borderId="13" xfId="0" applyNumberFormat="1" applyFont="1" applyFill="1" applyBorder="1" applyAlignment="1">
      <alignment horizontal="center" vertical="center"/>
    </xf>
    <xf numFmtId="49" fontId="14" fillId="3" borderId="40" xfId="0" applyNumberFormat="1" applyFont="1" applyFill="1" applyBorder="1" applyAlignment="1">
      <alignment horizontal="center" vertical="center"/>
    </xf>
    <xf numFmtId="49" fontId="14" fillId="3" borderId="41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top"/>
    </xf>
    <xf numFmtId="49" fontId="13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0" xfId="1" applyFont="1" applyFill="1" applyAlignment="1"/>
    <xf numFmtId="0" fontId="38" fillId="3" borderId="0" xfId="0" applyFont="1" applyFill="1"/>
    <xf numFmtId="49" fontId="4" fillId="2" borderId="13" xfId="0" applyNumberFormat="1" applyFont="1" applyFill="1" applyBorder="1" applyAlignment="1">
      <alignment horizontal="center" vertical="center"/>
    </xf>
    <xf numFmtId="49" fontId="14" fillId="3" borderId="43" xfId="0" applyNumberFormat="1" applyFont="1" applyFill="1" applyBorder="1" applyAlignment="1">
      <alignment horizontal="center" vertical="center"/>
    </xf>
    <xf numFmtId="49" fontId="14" fillId="3" borderId="44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 applyProtection="1">
      <alignment horizontal="center" vertical="center"/>
      <protection locked="0"/>
    </xf>
    <xf numFmtId="166" fontId="12" fillId="2" borderId="3" xfId="0" applyNumberFormat="1" applyFont="1" applyFill="1" applyBorder="1" applyAlignment="1" applyProtection="1">
      <alignment horizontal="center" vertical="center"/>
      <protection locked="0"/>
    </xf>
    <xf numFmtId="166" fontId="12" fillId="2" borderId="4" xfId="0" applyNumberFormat="1" applyFont="1" applyFill="1" applyBorder="1" applyAlignment="1" applyProtection="1">
      <alignment horizontal="center" vertical="center"/>
      <protection locked="0"/>
    </xf>
    <xf numFmtId="167" fontId="12" fillId="2" borderId="2" xfId="0" applyNumberFormat="1" applyFont="1" applyFill="1" applyBorder="1" applyAlignment="1" applyProtection="1">
      <alignment horizontal="center" vertical="center"/>
      <protection locked="0"/>
    </xf>
    <xf numFmtId="167" fontId="12" fillId="2" borderId="4" xfId="0" applyNumberFormat="1" applyFont="1" applyFill="1" applyBorder="1" applyAlignment="1" applyProtection="1">
      <alignment horizontal="center" vertical="center"/>
      <protection locked="0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 applyAlignment="1">
      <alignment horizontal="left" vertical="center"/>
    </xf>
    <xf numFmtId="49" fontId="14" fillId="3" borderId="47" xfId="0" applyNumberFormat="1" applyFont="1" applyFill="1" applyBorder="1" applyAlignment="1">
      <alignment horizontal="center" vertical="center"/>
    </xf>
    <xf numFmtId="49" fontId="14" fillId="3" borderId="49" xfId="0" applyNumberFormat="1" applyFont="1" applyFill="1" applyBorder="1" applyAlignment="1">
      <alignment horizontal="center" vertical="center"/>
    </xf>
    <xf numFmtId="49" fontId="15" fillId="4" borderId="23" xfId="0" applyNumberFormat="1" applyFont="1" applyFill="1" applyBorder="1" applyAlignment="1">
      <alignment horizontal="center" vertical="center"/>
    </xf>
    <xf numFmtId="49" fontId="15" fillId="4" borderId="40" xfId="0" applyNumberFormat="1" applyFont="1" applyFill="1" applyBorder="1" applyAlignment="1">
      <alignment horizontal="center" vertical="center"/>
    </xf>
    <xf numFmtId="49" fontId="15" fillId="4" borderId="40" xfId="0" applyNumberFormat="1" applyFont="1" applyFill="1" applyBorder="1" applyAlignment="1">
      <alignment horizontal="center" vertical="center" wrapText="1"/>
    </xf>
    <xf numFmtId="49" fontId="15" fillId="4" borderId="24" xfId="0" applyNumberFormat="1" applyFont="1" applyFill="1" applyBorder="1" applyAlignment="1">
      <alignment horizontal="center" vertical="center" wrapText="1"/>
    </xf>
    <xf numFmtId="49" fontId="28" fillId="4" borderId="13" xfId="0" applyNumberFormat="1" applyFont="1" applyFill="1" applyBorder="1" applyAlignment="1">
      <alignment horizontal="center" vertical="center"/>
    </xf>
    <xf numFmtId="49" fontId="26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0" xfId="1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2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0" xfId="1" applyNumberFormat="1" applyFont="1" applyFill="1" applyBorder="1" applyAlignment="1" applyProtection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166" fontId="27" fillId="2" borderId="0" xfId="0" applyNumberFormat="1" applyFont="1" applyFill="1" applyAlignment="1">
      <alignment horizontal="left" vertical="center"/>
    </xf>
    <xf numFmtId="49" fontId="10" fillId="5" borderId="0" xfId="0" applyNumberFormat="1" applyFont="1" applyFill="1" applyAlignment="1">
      <alignment horizontal="center"/>
    </xf>
    <xf numFmtId="0" fontId="37" fillId="5" borderId="0" xfId="1" applyFont="1" applyFill="1" applyAlignment="1">
      <alignment horizontal="center" vertical="center" wrapText="1"/>
    </xf>
    <xf numFmtId="49" fontId="41" fillId="2" borderId="0" xfId="1" applyNumberFormat="1" applyFont="1" applyFill="1" applyAlignment="1">
      <alignment horizontal="right" vertical="center"/>
    </xf>
    <xf numFmtId="49" fontId="42" fillId="2" borderId="0" xfId="1" applyNumberFormat="1" applyFont="1" applyFill="1" applyAlignment="1">
      <alignment horizontal="center" vertical="center"/>
    </xf>
    <xf numFmtId="49" fontId="15" fillId="4" borderId="41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/>
    </xf>
    <xf numFmtId="49" fontId="29" fillId="2" borderId="0" xfId="1" applyNumberFormat="1" applyFont="1" applyFill="1" applyBorder="1" applyAlignment="1" applyProtection="1">
      <alignment horizontal="center" vertical="top"/>
    </xf>
    <xf numFmtId="0" fontId="0" fillId="7" borderId="34" xfId="0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49" fontId="32" fillId="2" borderId="0" xfId="0" applyNumberFormat="1" applyFont="1" applyFill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26" xfId="0" applyFont="1" applyFill="1" applyBorder="1" applyAlignment="1">
      <alignment horizontal="left" vertical="center" wrapText="1" indent="2"/>
    </xf>
    <xf numFmtId="0" fontId="7" fillId="6" borderId="3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49" fontId="43" fillId="2" borderId="0" xfId="0" applyNumberFormat="1" applyFont="1" applyFill="1" applyAlignment="1">
      <alignment horizontal="center" vertical="center"/>
    </xf>
    <xf numFmtId="166" fontId="39" fillId="2" borderId="0" xfId="0" applyNumberFormat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13">
    <dxf>
      <font>
        <b val="0"/>
        <i/>
        <color theme="2" tint="-0.24994659260841701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0</xdr:row>
      <xdr:rowOff>31750</xdr:rowOff>
    </xdr:from>
    <xdr:to>
      <xdr:col>7</xdr:col>
      <xdr:colOff>172903</xdr:colOff>
      <xdr:row>2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EC624-7CCA-477F-85AE-700C8D47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1750"/>
          <a:ext cx="1880147" cy="50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19349</xdr:colOff>
      <xdr:row>3</xdr:row>
      <xdr:rowOff>159751</xdr:rowOff>
    </xdr:from>
    <xdr:to>
      <xdr:col>3</xdr:col>
      <xdr:colOff>362251</xdr:colOff>
      <xdr:row>3</xdr:row>
      <xdr:rowOff>310541</xdr:rowOff>
    </xdr:to>
    <xdr:sp macro="" textlink="">
      <xdr:nvSpPr>
        <xdr:cNvPr id="2" name="Arrow: Left-Right 1">
          <a:extLst>
            <a:ext uri="{FF2B5EF4-FFF2-40B4-BE49-F238E27FC236}">
              <a16:creationId xmlns:a16="http://schemas.microsoft.com/office/drawing/2014/main" id="{4FB1EF9A-954D-467F-A415-22846B3B42A8}"/>
            </a:ext>
          </a:extLst>
        </xdr:cNvPr>
        <xdr:cNvSpPr/>
      </xdr:nvSpPr>
      <xdr:spPr>
        <a:xfrm>
          <a:off x="6976228" y="1392558"/>
          <a:ext cx="342902" cy="15079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132245</xdr:colOff>
      <xdr:row>5</xdr:row>
      <xdr:rowOff>56951</xdr:rowOff>
    </xdr:from>
    <xdr:to>
      <xdr:col>18</xdr:col>
      <xdr:colOff>138522</xdr:colOff>
      <xdr:row>19</xdr:row>
      <xdr:rowOff>93784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93B90FB-D953-4A33-9DD8-1A213B96C413}"/>
            </a:ext>
          </a:extLst>
        </xdr:cNvPr>
        <xdr:cNvGrpSpPr/>
      </xdr:nvGrpSpPr>
      <xdr:grpSpPr>
        <a:xfrm>
          <a:off x="132245" y="1352351"/>
          <a:ext cx="5035477" cy="3415033"/>
          <a:chOff x="88295" y="1224946"/>
          <a:chExt cx="4834998" cy="289322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1D72F836-0AE1-2A67-700F-5FE45E8B78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8295" y="1224946"/>
            <a:ext cx="4834998" cy="2336281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E68B0E5-EF0E-EA49-05DF-D2CDCBE611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0193" y="1226765"/>
            <a:ext cx="2403011" cy="2891407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Arrow: Right 4">
            <a:extLst>
              <a:ext uri="{FF2B5EF4-FFF2-40B4-BE49-F238E27FC236}">
                <a16:creationId xmlns:a16="http://schemas.microsoft.com/office/drawing/2014/main" id="{25AD1072-5182-0E17-2545-6781842D544B}"/>
              </a:ext>
            </a:extLst>
          </xdr:cNvPr>
          <xdr:cNvSpPr/>
        </xdr:nvSpPr>
        <xdr:spPr>
          <a:xfrm rot="450965">
            <a:off x="519880" y="1700772"/>
            <a:ext cx="1405128" cy="161757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90308</xdr:colOff>
      <xdr:row>48</xdr:row>
      <xdr:rowOff>59674</xdr:rowOff>
    </xdr:from>
    <xdr:to>
      <xdr:col>13</xdr:col>
      <xdr:colOff>131602</xdr:colOff>
      <xdr:row>60</xdr:row>
      <xdr:rowOff>105835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CC3037-C5C8-4850-A583-8A9B0C31B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29" y="11436153"/>
          <a:ext cx="3425844" cy="2866468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13</xdr:col>
      <xdr:colOff>241656</xdr:colOff>
      <xdr:row>50</xdr:row>
      <xdr:rowOff>128669</xdr:rowOff>
    </xdr:from>
    <xdr:to>
      <xdr:col>24</xdr:col>
      <xdr:colOff>94652</xdr:colOff>
      <xdr:row>56</xdr:row>
      <xdr:rowOff>119944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7D2727-A48C-44C3-BAC2-F25CA028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020" y="11980490"/>
          <a:ext cx="3517853" cy="1399161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12</xdr:col>
      <xdr:colOff>69348</xdr:colOff>
      <xdr:row>55</xdr:row>
      <xdr:rowOff>201766</xdr:rowOff>
    </xdr:from>
    <xdr:to>
      <xdr:col>15</xdr:col>
      <xdr:colOff>89054</xdr:colOff>
      <xdr:row>57</xdr:row>
      <xdr:rowOff>18360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B546368C-3830-4C9E-9BC0-45460620EDB6}"/>
            </a:ext>
          </a:extLst>
        </xdr:cNvPr>
        <xdr:cNvSpPr/>
      </xdr:nvSpPr>
      <xdr:spPr>
        <a:xfrm rot="19852602">
          <a:off x="3192641" y="13227430"/>
          <a:ext cx="803477" cy="28740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199369</xdr:colOff>
      <xdr:row>26</xdr:row>
      <xdr:rowOff>108916</xdr:rowOff>
    </xdr:from>
    <xdr:to>
      <xdr:col>21</xdr:col>
      <xdr:colOff>92753</xdr:colOff>
      <xdr:row>42</xdr:row>
      <xdr:rowOff>105518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93FB12D-D8D0-4A2A-8309-98A9F68BCD0E}"/>
            </a:ext>
          </a:extLst>
        </xdr:cNvPr>
        <xdr:cNvGrpSpPr/>
      </xdr:nvGrpSpPr>
      <xdr:grpSpPr>
        <a:xfrm>
          <a:off x="199369" y="6471616"/>
          <a:ext cx="5760784" cy="3857402"/>
          <a:chOff x="6175501" y="3262950"/>
          <a:chExt cx="5522810" cy="3260402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2E92ABBC-0D43-C39C-7AFF-808BA7C0FD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179055" y="3262950"/>
            <a:ext cx="1729717" cy="797198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1168B6D2-B3C9-74B4-8876-6E8EFF3115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12311" y="3464291"/>
            <a:ext cx="373824" cy="614525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10314218-0CD1-C6BD-984A-469A5712AF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175501" y="4282723"/>
            <a:ext cx="2813984" cy="2240629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5E82221-18A5-9C93-0B37-E1A0532D6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244668" y="4280765"/>
            <a:ext cx="2453643" cy="2196605"/>
          </a:xfrm>
          <a:prstGeom prst="rect">
            <a:avLst/>
          </a:prstGeom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14" name="Arrow: Right 13">
            <a:extLst>
              <a:ext uri="{FF2B5EF4-FFF2-40B4-BE49-F238E27FC236}">
                <a16:creationId xmlns:a16="http://schemas.microsoft.com/office/drawing/2014/main" id="{6248AF05-288A-7162-8E06-7EDEB2522F35}"/>
              </a:ext>
            </a:extLst>
          </xdr:cNvPr>
          <xdr:cNvSpPr/>
        </xdr:nvSpPr>
        <xdr:spPr>
          <a:xfrm rot="567480">
            <a:off x="6629392" y="3584044"/>
            <a:ext cx="2034228" cy="161382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" name="Arrow: Right 14">
            <a:extLst>
              <a:ext uri="{FF2B5EF4-FFF2-40B4-BE49-F238E27FC236}">
                <a16:creationId xmlns:a16="http://schemas.microsoft.com/office/drawing/2014/main" id="{B157FEC0-54FF-CB99-88A1-530127147898}"/>
              </a:ext>
            </a:extLst>
          </xdr:cNvPr>
          <xdr:cNvSpPr/>
        </xdr:nvSpPr>
        <xdr:spPr>
          <a:xfrm rot="19671369">
            <a:off x="7983093" y="5610073"/>
            <a:ext cx="1812610" cy="16179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" name="Arrow: Right 15">
            <a:extLst>
              <a:ext uri="{FF2B5EF4-FFF2-40B4-BE49-F238E27FC236}">
                <a16:creationId xmlns:a16="http://schemas.microsoft.com/office/drawing/2014/main" id="{AE7C3EAC-BEF9-43A4-B537-72AB1478F515}"/>
              </a:ext>
            </a:extLst>
          </xdr:cNvPr>
          <xdr:cNvSpPr/>
        </xdr:nvSpPr>
        <xdr:spPr>
          <a:xfrm rot="8970676">
            <a:off x="7118236" y="4301508"/>
            <a:ext cx="1607160" cy="171770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25</xdr:col>
      <xdr:colOff>223610</xdr:colOff>
      <xdr:row>30</xdr:row>
      <xdr:rowOff>43091</xdr:rowOff>
    </xdr:from>
    <xdr:to>
      <xdr:col>59</xdr:col>
      <xdr:colOff>207733</xdr:colOff>
      <xdr:row>47</xdr:row>
      <xdr:rowOff>131079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15AAE8D-A7CF-4E16-84FB-430A2A8D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53803" y="7194098"/>
          <a:ext cx="8839651" cy="4083952"/>
        </a:xfrm>
        <a:prstGeom prst="rect">
          <a:avLst/>
        </a:prstGeom>
      </xdr:spPr>
    </xdr:pic>
    <xdr:clientData/>
  </xdr:twoCellAnchor>
  <xdr:twoCellAnchor>
    <xdr:from>
      <xdr:col>28</xdr:col>
      <xdr:colOff>124959</xdr:colOff>
      <xdr:row>29</xdr:row>
      <xdr:rowOff>193375</xdr:rowOff>
    </xdr:from>
    <xdr:to>
      <xdr:col>56</xdr:col>
      <xdr:colOff>86514</xdr:colOff>
      <xdr:row>30</xdr:row>
      <xdr:rowOff>130532</xdr:rowOff>
    </xdr:to>
    <xdr:sp macro="" textlink="">
      <xdr:nvSpPr>
        <xdr:cNvPr id="18" name="Arrow: Right 17">
          <a:extLst>
            <a:ext uri="{FF2B5EF4-FFF2-40B4-BE49-F238E27FC236}">
              <a16:creationId xmlns:a16="http://schemas.microsoft.com/office/drawing/2014/main" id="{291D1F6D-24B5-45FB-921C-DE0B47DA89D9}"/>
            </a:ext>
          </a:extLst>
        </xdr:cNvPr>
        <xdr:cNvSpPr/>
      </xdr:nvSpPr>
      <xdr:spPr>
        <a:xfrm rot="379098">
          <a:off x="8438923" y="7109432"/>
          <a:ext cx="7251355" cy="17392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56</xdr:col>
      <xdr:colOff>180220</xdr:colOff>
      <xdr:row>31</xdr:row>
      <xdr:rowOff>185965</xdr:rowOff>
    </xdr:from>
    <xdr:to>
      <xdr:col>58</xdr:col>
      <xdr:colOff>105833</xdr:colOff>
      <xdr:row>33</xdr:row>
      <xdr:rowOff>137584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205C2B85-95CA-424F-90EA-B3407FDF74BB}"/>
            </a:ext>
          </a:extLst>
        </xdr:cNvPr>
        <xdr:cNvSpPr/>
      </xdr:nvSpPr>
      <xdr:spPr>
        <a:xfrm>
          <a:off x="15780356" y="7570108"/>
          <a:ext cx="446313" cy="419705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25401</xdr:colOff>
      <xdr:row>34</xdr:row>
      <xdr:rowOff>132141</xdr:rowOff>
    </xdr:from>
    <xdr:to>
      <xdr:col>59</xdr:col>
      <xdr:colOff>179918</xdr:colOff>
      <xdr:row>36</xdr:row>
      <xdr:rowOff>105834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FE9584CB-7E67-4671-88FC-4BBA999A6399}"/>
            </a:ext>
          </a:extLst>
        </xdr:cNvPr>
        <xdr:cNvSpPr/>
      </xdr:nvSpPr>
      <xdr:spPr>
        <a:xfrm>
          <a:off x="16146237" y="8224762"/>
          <a:ext cx="414867" cy="439058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54</xdr:col>
      <xdr:colOff>87693</xdr:colOff>
      <xdr:row>42</xdr:row>
      <xdr:rowOff>127000</xdr:rowOff>
    </xdr:from>
    <xdr:to>
      <xdr:col>56</xdr:col>
      <xdr:colOff>254001</xdr:colOff>
      <xdr:row>44</xdr:row>
      <xdr:rowOff>13002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5CF6C652-F7E8-49DA-9163-BD8A54B73883}"/>
            </a:ext>
          </a:extLst>
        </xdr:cNvPr>
        <xdr:cNvSpPr/>
      </xdr:nvSpPr>
      <xdr:spPr>
        <a:xfrm>
          <a:off x="15170757" y="10098314"/>
          <a:ext cx="683380" cy="355902"/>
        </a:xfrm>
        <a:prstGeom prst="ellipse">
          <a:avLst/>
        </a:prstGeom>
        <a:noFill/>
        <a:ln w="571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57</xdr:col>
      <xdr:colOff>39569</xdr:colOff>
      <xdr:row>36</xdr:row>
      <xdr:rowOff>19299</xdr:rowOff>
    </xdr:from>
    <xdr:to>
      <xdr:col>58</xdr:col>
      <xdr:colOff>19996</xdr:colOff>
      <xdr:row>43</xdr:row>
      <xdr:rowOff>40206</xdr:rowOff>
    </xdr:to>
    <xdr:sp macro="" textlink="">
      <xdr:nvSpPr>
        <xdr:cNvPr id="22" name="Arrow: Right 21">
          <a:extLst>
            <a:ext uri="{FF2B5EF4-FFF2-40B4-BE49-F238E27FC236}">
              <a16:creationId xmlns:a16="http://schemas.microsoft.com/office/drawing/2014/main" id="{D58ED1E7-0BAA-4F1F-A9B9-82F36641E47E}"/>
            </a:ext>
          </a:extLst>
        </xdr:cNvPr>
        <xdr:cNvSpPr/>
      </xdr:nvSpPr>
      <xdr:spPr>
        <a:xfrm rot="6975211">
          <a:off x="15186758" y="9291489"/>
          <a:ext cx="1668278" cy="2380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58</xdr:col>
      <xdr:colOff>128598</xdr:colOff>
      <xdr:row>33</xdr:row>
      <xdr:rowOff>48120</xdr:rowOff>
    </xdr:from>
    <xdr:to>
      <xdr:col>58</xdr:col>
      <xdr:colOff>224171</xdr:colOff>
      <xdr:row>34</xdr:row>
      <xdr:rowOff>88149</xdr:rowOff>
    </xdr:to>
    <xdr:sp macro="" textlink="">
      <xdr:nvSpPr>
        <xdr:cNvPr id="23" name="Arrow: Right 22">
          <a:extLst>
            <a:ext uri="{FF2B5EF4-FFF2-40B4-BE49-F238E27FC236}">
              <a16:creationId xmlns:a16="http://schemas.microsoft.com/office/drawing/2014/main" id="{B2EEA7C6-AAD9-411B-8A2E-86E00B87471A}"/>
            </a:ext>
          </a:extLst>
        </xdr:cNvPr>
        <xdr:cNvSpPr/>
      </xdr:nvSpPr>
      <xdr:spPr>
        <a:xfrm rot="3707851">
          <a:off x="16162452" y="7996401"/>
          <a:ext cx="274979" cy="9194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mulprod.sharepoint.com/sites/RDO/RDO%20Drive/RDO%20Operational/Website/Student%20information%20and%20forms/SAF_Studentship_Appointment_Form_Feb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F"/>
      <sheetName val="Sponsor"/>
      <sheetName val="PDF_Stamp"/>
      <sheetName val="data"/>
      <sheetName val="SAF_Studentship_Appointment_For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7A7600-7EF1-4FD3-A2AB-5C94ACC56F05}" name="Sponsor_table" displayName="Sponsor_table" ref="I1:J26" totalsRowShown="0" headerRowDxfId="12">
  <tableColumns count="2">
    <tableColumn id="1" xr3:uid="{24B2DE22-F6C7-419D-BF0E-59F0CDA8AB09}" name="Sponsor name" dataDxfId="11"/>
    <tableColumn id="2" xr3:uid="{C36C0DB4-FF61-4330-8EE2-94E86C68788A}" name="Sponsorship details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021042-488C-834E-BED7-8EACC99788D3}" name="School_Institute_table" displayName="School_Institute_table" ref="A1:G43" totalsRowShown="0" headerRowDxfId="9" dataDxfId="8">
  <tableColumns count="7">
    <tableColumn id="1" xr3:uid="{4660FFF3-33BE-4B49-8643-AE9CCAAC8542}" name="School_Institute1" dataDxfId="7"/>
    <tableColumn id="2" xr3:uid="{B9D3FD92-C4B4-1148-93E1-8CDDCAE88525}" name="School_Institute2" dataDxfId="6"/>
    <tableColumn id="3" xr3:uid="{46EB91C4-D5F0-094D-8A65-5BE9931FAE2E}" name="Faculty1" dataDxfId="5"/>
    <tableColumn id="4" xr3:uid="{0BCC4079-3DC2-3B40-8E4A-7D80B11CF454}" name="Faculty2" dataDxfId="4"/>
    <tableColumn id="5" xr3:uid="{BD772317-2C67-D14D-9657-A5C2C14023D7}" name="Officer1" dataDxfId="3"/>
    <tableColumn id="6" xr3:uid="{FC0F4011-4C76-384B-B59F-AA66426F9A07}" name="Officer2" dataDxfId="2"/>
    <tableColumn id="7" xr3:uid="{AD8AF893-65BF-E546-8773-22F43AECBD55}" name="Officer_email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cs.qmul.ac.uk/research-degrees/form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fees-pgr@qmul.ac.uk" TargetMode="External"/><Relationship Id="rId7" Type="http://schemas.openxmlformats.org/officeDocument/2006/relationships/hyperlink" Target="https://arcs.qmul.ac.uk/research-degrees/form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je-s.rcuk.ac.uk/JeS2WebLoginSite/Login.aspx" TargetMode="External"/><Relationship Id="rId1" Type="http://schemas.openxmlformats.org/officeDocument/2006/relationships/hyperlink" Target="http://www.arcs.qmul.ac.uk/research-degrees/contacts/index.html" TargetMode="External"/><Relationship Id="rId6" Type="http://schemas.openxmlformats.org/officeDocument/2006/relationships/hyperlink" Target="mailto:fees-pgr@qmul.ac.uk" TargetMode="External"/><Relationship Id="rId11" Type="http://schemas.openxmlformats.org/officeDocument/2006/relationships/hyperlink" Target="https://support.microsoft.com/en-us/office/change-regional-format-settings-in-excel-for-the-web-c206344b-0d45-4a82-8eee-34ff6b008e9c" TargetMode="External"/><Relationship Id="rId5" Type="http://schemas.openxmlformats.org/officeDocument/2006/relationships/hyperlink" Target="mailto:doctoralcollege@qmul.ac.uk" TargetMode="External"/><Relationship Id="rId10" Type="http://schemas.openxmlformats.org/officeDocument/2006/relationships/hyperlink" Target="https://support.microsoft.com/en-us/office/change-regional-format-settings-in-excel-for-the-web-c206344b-0d45-4a82-8eee-34ff6b008e9c" TargetMode="External"/><Relationship Id="rId4" Type="http://schemas.openxmlformats.org/officeDocument/2006/relationships/hyperlink" Target="mailto:researchgrants@qmul.ac.uk" TargetMode="External"/><Relationship Id="rId9" Type="http://schemas.openxmlformats.org/officeDocument/2006/relationships/hyperlink" Target="https://arcs.qmul.ac.uk/research-degrees/form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88D3-D477-46FA-8692-2774486C21B1}">
  <dimension ref="A1:AE131"/>
  <sheetViews>
    <sheetView tabSelected="1" zoomScaleNormal="100" zoomScaleSheetLayoutView="50" workbookViewId="0"/>
  </sheetViews>
  <sheetFormatPr baseColWidth="10" defaultColWidth="0" defaultRowHeight="16" zeroHeight="1" x14ac:dyDescent="0.2"/>
  <cols>
    <col min="1" max="1" width="3.6640625" style="6" customWidth="1"/>
    <col min="2" max="16" width="4.33203125" style="6" customWidth="1"/>
    <col min="17" max="18" width="4.83203125" style="6" customWidth="1"/>
    <col min="19" max="22" width="4.33203125" style="6" customWidth="1"/>
    <col min="23" max="24" width="4.83203125" style="6" customWidth="1"/>
    <col min="25" max="27" width="4.33203125" style="6" customWidth="1"/>
    <col min="28" max="28" width="4.83203125" style="6" customWidth="1"/>
    <col min="29" max="29" width="5.5" style="6" customWidth="1"/>
    <col min="30" max="30" width="6" style="6" customWidth="1"/>
    <col min="31" max="31" width="3.6640625" style="6" customWidth="1"/>
    <col min="32" max="16384" width="3.6640625" style="6" hidden="1"/>
  </cols>
  <sheetData>
    <row r="1" spans="1:31" ht="18" customHeight="1" x14ac:dyDescent="0.2">
      <c r="J1" s="173" t="s">
        <v>0</v>
      </c>
      <c r="K1" s="173"/>
      <c r="L1" s="173"/>
      <c r="M1" s="173"/>
      <c r="N1" s="173"/>
      <c r="O1" s="173"/>
      <c r="P1" s="173"/>
      <c r="Q1" s="173"/>
      <c r="R1" s="173"/>
      <c r="S1" s="173"/>
      <c r="T1" s="174" t="s">
        <v>1</v>
      </c>
      <c r="U1" s="174"/>
      <c r="V1" s="174"/>
      <c r="W1" s="174"/>
      <c r="AB1" s="75" t="s">
        <v>2</v>
      </c>
      <c r="AC1" s="220">
        <v>45394</v>
      </c>
      <c r="AD1" s="220"/>
      <c r="AE1" s="220"/>
    </row>
    <row r="2" spans="1:31" ht="18" customHeight="1" x14ac:dyDescent="0.2"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4"/>
      <c r="V2" s="174"/>
      <c r="W2" s="174"/>
    </row>
    <row r="3" spans="1:31" x14ac:dyDescent="0.2">
      <c r="K3" s="6" t="s">
        <v>3</v>
      </c>
    </row>
    <row r="4" spans="1:31" ht="17" thickBot="1" x14ac:dyDescent="0.25"/>
    <row r="5" spans="1:31" ht="18" thickTop="1" thickBot="1" x14ac:dyDescent="0.2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1" ht="36" customHeight="1" thickBot="1" x14ac:dyDescent="0.25">
      <c r="A6" s="12"/>
      <c r="B6" s="6" t="s">
        <v>4</v>
      </c>
      <c r="G6" s="135"/>
      <c r="H6" s="136"/>
      <c r="I6" s="136"/>
      <c r="J6" s="136"/>
      <c r="K6" s="136"/>
      <c r="L6" s="137"/>
      <c r="O6" s="7" t="s">
        <v>5</v>
      </c>
      <c r="P6" s="135"/>
      <c r="Q6" s="136"/>
      <c r="R6" s="136"/>
      <c r="S6" s="136"/>
      <c r="T6" s="136"/>
      <c r="U6" s="136"/>
      <c r="V6" s="136"/>
      <c r="W6" s="136"/>
      <c r="X6" s="137"/>
      <c r="AA6" s="7" t="s">
        <v>6</v>
      </c>
      <c r="AB6" s="175"/>
      <c r="AC6" s="176"/>
      <c r="AD6" s="177"/>
      <c r="AE6" s="13"/>
    </row>
    <row r="7" spans="1:31" ht="18" customHeight="1" x14ac:dyDescent="0.2">
      <c r="A7" s="12"/>
      <c r="G7" s="14"/>
      <c r="H7" s="14"/>
      <c r="I7" s="14"/>
      <c r="J7" s="14"/>
      <c r="K7" s="14"/>
      <c r="L7" s="14"/>
      <c r="O7" s="7"/>
      <c r="P7" s="14"/>
      <c r="Q7" s="14"/>
      <c r="R7" s="14"/>
      <c r="S7" s="14"/>
      <c r="T7" s="14"/>
      <c r="U7" s="14"/>
      <c r="V7" s="14"/>
      <c r="AA7" s="7"/>
      <c r="AB7" s="181" t="s">
        <v>7</v>
      </c>
      <c r="AC7" s="181"/>
      <c r="AD7" s="181"/>
      <c r="AE7" s="13"/>
    </row>
    <row r="8" spans="1:31" ht="6" customHeight="1" thickBot="1" x14ac:dyDescent="0.25">
      <c r="A8" s="12"/>
      <c r="AE8" s="13"/>
    </row>
    <row r="9" spans="1:31" ht="26.25" customHeight="1" thickBot="1" x14ac:dyDescent="0.25">
      <c r="A9" s="12"/>
      <c r="B9" s="6" t="s">
        <v>8</v>
      </c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80"/>
      <c r="AE9" s="13"/>
    </row>
    <row r="10" spans="1:31" ht="18" customHeight="1" x14ac:dyDescent="0.2">
      <c r="A10" s="12"/>
      <c r="G10" s="190" t="s">
        <v>9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3"/>
    </row>
    <row r="11" spans="1:31" ht="14.5" customHeight="1" thickBot="1" x14ac:dyDescent="0.25">
      <c r="A11" s="12"/>
      <c r="B11" s="14"/>
      <c r="C11" s="14"/>
      <c r="G11" s="14"/>
      <c r="H11" s="14"/>
      <c r="I11" s="14"/>
      <c r="J11" s="14"/>
      <c r="K11" s="14"/>
      <c r="L11" s="14"/>
      <c r="N11" s="14"/>
      <c r="O11" s="14"/>
      <c r="P11" s="14"/>
      <c r="Q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/>
    </row>
    <row r="12" spans="1:31" ht="36" customHeight="1" thickBot="1" x14ac:dyDescent="0.25">
      <c r="A12" s="12"/>
      <c r="B12" s="14" t="s">
        <v>260</v>
      </c>
      <c r="C12" s="14"/>
      <c r="G12" s="14"/>
      <c r="H12" s="14"/>
      <c r="I12" s="14"/>
      <c r="J12" s="135"/>
      <c r="K12" s="136"/>
      <c r="L12" s="136"/>
      <c r="M12" s="136"/>
      <c r="N12" s="136"/>
      <c r="O12" s="136"/>
      <c r="P12" s="136"/>
      <c r="Q12" s="136"/>
      <c r="R12" s="137"/>
      <c r="T12" s="7" t="s">
        <v>10</v>
      </c>
      <c r="U12" s="135"/>
      <c r="V12" s="136"/>
      <c r="W12" s="136"/>
      <c r="X12" s="136"/>
      <c r="Y12" s="136"/>
      <c r="Z12" s="136"/>
      <c r="AA12" s="136"/>
      <c r="AB12" s="136"/>
      <c r="AC12" s="136"/>
      <c r="AD12" s="137"/>
      <c r="AE12" s="13"/>
    </row>
    <row r="13" spans="1:31" ht="6" customHeight="1" x14ac:dyDescent="0.2">
      <c r="A13" s="12"/>
      <c r="B13" s="14"/>
      <c r="C13" s="14"/>
      <c r="G13" s="14"/>
      <c r="H13" s="14"/>
      <c r="I13" s="14"/>
      <c r="J13" s="14"/>
      <c r="K13" s="14"/>
      <c r="L13" s="14"/>
      <c r="N13" s="14"/>
      <c r="O13" s="14"/>
      <c r="P13" s="14"/>
      <c r="Q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/>
    </row>
    <row r="14" spans="1:31" ht="18" customHeight="1" thickBot="1" x14ac:dyDescent="0.25">
      <c r="A14" s="12"/>
      <c r="B14" s="14"/>
      <c r="C14" s="14"/>
      <c r="G14" s="201" t="s">
        <v>11</v>
      </c>
      <c r="H14" s="201"/>
      <c r="I14" s="201"/>
      <c r="J14" s="201"/>
      <c r="K14" s="201"/>
      <c r="L14" s="14"/>
      <c r="M14" s="223" t="s">
        <v>12</v>
      </c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13"/>
    </row>
    <row r="15" spans="1:31" ht="31.5" customHeight="1" thickBot="1" x14ac:dyDescent="0.25">
      <c r="A15" s="12"/>
      <c r="B15" s="14" t="s">
        <v>13</v>
      </c>
      <c r="C15" s="14"/>
      <c r="G15" s="193" t="s">
        <v>14</v>
      </c>
      <c r="H15" s="194"/>
      <c r="I15" s="194"/>
      <c r="J15" s="195"/>
      <c r="K15" s="62"/>
      <c r="L15" s="63"/>
      <c r="N15" s="14"/>
      <c r="O15" s="7" t="s">
        <v>15</v>
      </c>
      <c r="P15" s="196"/>
      <c r="Q15" s="197"/>
      <c r="U15" s="14"/>
      <c r="V15" s="14"/>
      <c r="W15" s="7" t="s">
        <v>16</v>
      </c>
      <c r="X15" s="198" t="str">
        <f>IF(P15=""," =&gt; auto-calculate after indicating start &amp; duration",((DATE(YEAR(G15),MONTH(G15)+INT(P15),DAY(G15)+MOD(P15,1)*30))-1))</f>
        <v xml:space="preserve"> =&gt; auto-calculate after indicating start &amp; duration</v>
      </c>
      <c r="Y15" s="199"/>
      <c r="Z15" s="199"/>
      <c r="AA15" s="199"/>
      <c r="AB15" s="199"/>
      <c r="AC15" s="199"/>
      <c r="AD15" s="200"/>
      <c r="AE15" s="13"/>
    </row>
    <row r="16" spans="1:31" ht="18" customHeight="1" x14ac:dyDescent="0.2">
      <c r="A16" s="12"/>
      <c r="B16" s="64" t="s">
        <v>17</v>
      </c>
      <c r="C16" s="14"/>
      <c r="F16" s="64"/>
      <c r="G16" s="64"/>
      <c r="H16" s="64"/>
      <c r="I16" s="64"/>
      <c r="J16" s="64"/>
      <c r="K16" s="64"/>
      <c r="L16" s="64"/>
      <c r="M16" s="64"/>
      <c r="N16" s="14"/>
      <c r="O16" s="52" t="s">
        <v>18</v>
      </c>
      <c r="P16" s="52"/>
      <c r="Q16" s="58"/>
      <c r="R16" s="58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/>
    </row>
    <row r="17" spans="1:31" ht="16.5" customHeight="1" x14ac:dyDescent="0.2">
      <c r="A17" s="12"/>
      <c r="B17" s="224" t="s">
        <v>12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13"/>
    </row>
    <row r="18" spans="1:31" ht="13.75" customHeight="1" x14ac:dyDescent="0.2">
      <c r="A18" s="12"/>
      <c r="B18" s="14"/>
      <c r="C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</row>
    <row r="19" spans="1:31" s="27" customFormat="1" ht="14.5" customHeight="1" x14ac:dyDescent="0.2">
      <c r="A19" s="25"/>
      <c r="B19" s="45" t="s">
        <v>19</v>
      </c>
      <c r="C19" s="46"/>
      <c r="D19" s="47"/>
      <c r="E19" s="47"/>
      <c r="F19" s="61"/>
      <c r="G19" s="188" t="str">
        <f>HYPERLINK("#Sponsor!A1","=&gt; please read the 'Sponsor' tab to help you fill out this section.")</f>
        <v>=&gt; please read the 'Sponsor' tab to help you fill out this section.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46"/>
      <c r="Z19" s="46"/>
      <c r="AA19" s="46"/>
      <c r="AB19" s="46"/>
      <c r="AC19" s="46"/>
      <c r="AD19" s="46"/>
      <c r="AE19" s="26"/>
    </row>
    <row r="20" spans="1:31" ht="5.5" customHeight="1" x14ac:dyDescent="0.2">
      <c r="A20" s="12"/>
      <c r="B20" s="16"/>
      <c r="C20" s="16"/>
      <c r="D20" s="17"/>
      <c r="E20" s="17"/>
      <c r="F20" s="17"/>
      <c r="G20" s="16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7"/>
      <c r="S20" s="17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3"/>
    </row>
    <row r="21" spans="1:31" ht="18" customHeight="1" thickBot="1" x14ac:dyDescent="0.25">
      <c r="A21" s="12"/>
      <c r="B21" s="16"/>
      <c r="C21" s="16"/>
      <c r="D21" s="17"/>
      <c r="E21" s="17"/>
      <c r="F21" s="17"/>
      <c r="G21" s="16"/>
      <c r="H21" s="16"/>
      <c r="I21" s="16"/>
      <c r="J21" s="16"/>
      <c r="K21" s="16"/>
      <c r="L21" s="16"/>
      <c r="M21" s="17"/>
      <c r="N21" s="16"/>
      <c r="O21" s="16"/>
      <c r="P21" s="16"/>
      <c r="Q21" s="16"/>
      <c r="R21" s="17"/>
      <c r="S21" s="17"/>
      <c r="T21" s="18" t="s">
        <v>20</v>
      </c>
      <c r="U21" s="16"/>
      <c r="V21" s="16"/>
      <c r="W21" s="16"/>
      <c r="X21" s="16"/>
      <c r="Y21" s="16"/>
      <c r="Z21" s="16"/>
      <c r="AA21" s="16"/>
      <c r="AB21" s="16"/>
      <c r="AC21" s="16"/>
      <c r="AD21" s="57" t="s">
        <v>21</v>
      </c>
      <c r="AE21" s="13"/>
    </row>
    <row r="22" spans="1:31" ht="45" customHeight="1" thickBot="1" x14ac:dyDescent="0.25">
      <c r="A22" s="12"/>
      <c r="B22" s="18" t="s">
        <v>22</v>
      </c>
      <c r="C22" s="17"/>
      <c r="D22" s="17"/>
      <c r="E22" s="17"/>
      <c r="F22" s="155"/>
      <c r="G22" s="156"/>
      <c r="H22" s="156"/>
      <c r="I22" s="157"/>
      <c r="J22" s="17"/>
      <c r="K22" s="17"/>
      <c r="L22" s="19" t="s">
        <v>23</v>
      </c>
      <c r="M22" s="158"/>
      <c r="N22" s="159"/>
      <c r="O22" s="159"/>
      <c r="P22" s="159"/>
      <c r="Q22" s="159"/>
      <c r="R22" s="160"/>
      <c r="S22" s="17"/>
      <c r="T22" s="185"/>
      <c r="U22" s="186"/>
      <c r="V22" s="186"/>
      <c r="W22" s="186"/>
      <c r="X22" s="186"/>
      <c r="Y22" s="186"/>
      <c r="Z22" s="186"/>
      <c r="AA22" s="186"/>
      <c r="AB22" s="186"/>
      <c r="AC22" s="186"/>
      <c r="AD22" s="187"/>
      <c r="AE22" s="13"/>
    </row>
    <row r="23" spans="1:31" ht="81.75" customHeight="1" x14ac:dyDescent="0.2">
      <c r="A23" s="12"/>
      <c r="B23" s="15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84" t="s">
        <v>9</v>
      </c>
      <c r="N23" s="184"/>
      <c r="O23" s="184"/>
      <c r="P23" s="184"/>
      <c r="Q23" s="184"/>
      <c r="R23" s="184"/>
      <c r="S23" s="17"/>
      <c r="T23" s="154" t="str">
        <f>IF(M22="","",(VLOOKUP(M22,Sponsor_table[],2,FALSE)))</f>
        <v/>
      </c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3"/>
    </row>
    <row r="24" spans="1:31" ht="5.5" customHeight="1" x14ac:dyDescent="0.2">
      <c r="A24" s="12"/>
      <c r="B24" s="16"/>
      <c r="C24" s="16"/>
      <c r="D24" s="17"/>
      <c r="E24" s="17"/>
      <c r="F24" s="17"/>
      <c r="G24" s="16"/>
      <c r="H24" s="16"/>
      <c r="I24" s="16"/>
      <c r="J24" s="16"/>
      <c r="K24" s="16"/>
      <c r="L24" s="16"/>
      <c r="M24" s="17"/>
      <c r="N24" s="16"/>
      <c r="O24" s="16"/>
      <c r="P24" s="16"/>
      <c r="Q24" s="16"/>
      <c r="R24" s="17"/>
      <c r="S24" s="17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3"/>
    </row>
    <row r="25" spans="1:31" ht="18" customHeight="1" thickBot="1" x14ac:dyDescent="0.25">
      <c r="A25" s="12"/>
      <c r="B25" s="16"/>
      <c r="C25" s="16"/>
      <c r="D25" s="17"/>
      <c r="E25" s="17"/>
      <c r="F25" s="17"/>
      <c r="G25" s="16"/>
      <c r="H25" s="16"/>
      <c r="I25" s="16"/>
      <c r="J25" s="16"/>
      <c r="K25" s="16"/>
      <c r="L25" s="16"/>
      <c r="M25" s="17"/>
      <c r="N25" s="16"/>
      <c r="O25" s="16"/>
      <c r="P25" s="16"/>
      <c r="Q25" s="16"/>
      <c r="R25" s="17"/>
      <c r="S25" s="17"/>
      <c r="T25" s="18" t="s">
        <v>20</v>
      </c>
      <c r="U25" s="16"/>
      <c r="V25" s="16"/>
      <c r="W25" s="16"/>
      <c r="X25" s="16"/>
      <c r="Y25" s="16"/>
      <c r="Z25" s="16"/>
      <c r="AA25" s="16"/>
      <c r="AB25" s="16"/>
      <c r="AC25" s="16"/>
      <c r="AD25" s="57" t="s">
        <v>21</v>
      </c>
      <c r="AE25" s="13"/>
    </row>
    <row r="26" spans="1:31" ht="45" customHeight="1" thickBot="1" x14ac:dyDescent="0.25">
      <c r="A26" s="12"/>
      <c r="B26" s="18" t="s">
        <v>24</v>
      </c>
      <c r="C26" s="17"/>
      <c r="D26" s="17"/>
      <c r="E26" s="17"/>
      <c r="F26" s="155"/>
      <c r="G26" s="156"/>
      <c r="H26" s="156"/>
      <c r="I26" s="157"/>
      <c r="J26" s="17"/>
      <c r="K26" s="17"/>
      <c r="L26" s="19" t="s">
        <v>23</v>
      </c>
      <c r="M26" s="158"/>
      <c r="N26" s="159"/>
      <c r="O26" s="159"/>
      <c r="P26" s="159"/>
      <c r="Q26" s="159"/>
      <c r="R26" s="160"/>
      <c r="S26" s="17"/>
      <c r="T26" s="185"/>
      <c r="U26" s="186"/>
      <c r="V26" s="186"/>
      <c r="W26" s="186"/>
      <c r="X26" s="186"/>
      <c r="Y26" s="186"/>
      <c r="Z26" s="186"/>
      <c r="AA26" s="186"/>
      <c r="AB26" s="186"/>
      <c r="AC26" s="186"/>
      <c r="AD26" s="187"/>
      <c r="AE26" s="13"/>
    </row>
    <row r="27" spans="1:31" ht="81.75" customHeight="1" x14ac:dyDescent="0.2">
      <c r="A27" s="12"/>
      <c r="B27" s="15"/>
      <c r="C27" s="16"/>
      <c r="D27" s="17"/>
      <c r="E27" s="17"/>
      <c r="F27" s="17"/>
      <c r="G27" s="16"/>
      <c r="H27" s="16"/>
      <c r="I27" s="16"/>
      <c r="J27" s="16"/>
      <c r="K27" s="16"/>
      <c r="L27" s="16"/>
      <c r="M27" s="184" t="s">
        <v>9</v>
      </c>
      <c r="N27" s="184"/>
      <c r="O27" s="184"/>
      <c r="P27" s="184"/>
      <c r="Q27" s="184"/>
      <c r="R27" s="184"/>
      <c r="S27" s="17"/>
      <c r="T27" s="154" t="str">
        <f>IF(M26="","",(VLOOKUP(M26,Sponsor_table[],2,FALSE)))</f>
        <v/>
      </c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3"/>
    </row>
    <row r="28" spans="1:31" ht="5.5" customHeight="1" x14ac:dyDescent="0.2">
      <c r="A28" s="12"/>
      <c r="B28" s="16"/>
      <c r="C28" s="16"/>
      <c r="D28" s="17"/>
      <c r="E28" s="17"/>
      <c r="F28" s="17"/>
      <c r="G28" s="16"/>
      <c r="H28" s="16"/>
      <c r="I28" s="16"/>
      <c r="J28" s="16"/>
      <c r="K28" s="16"/>
      <c r="L28" s="16"/>
      <c r="M28" s="17"/>
      <c r="N28" s="16"/>
      <c r="O28" s="16"/>
      <c r="P28" s="16"/>
      <c r="Q28" s="16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3"/>
    </row>
    <row r="29" spans="1:31" ht="18" customHeight="1" thickBot="1" x14ac:dyDescent="0.25">
      <c r="A29" s="12"/>
      <c r="B29" s="16"/>
      <c r="C29" s="16"/>
      <c r="D29" s="17"/>
      <c r="E29" s="17"/>
      <c r="F29" s="17"/>
      <c r="G29" s="16"/>
      <c r="H29" s="16"/>
      <c r="I29" s="16"/>
      <c r="J29" s="16"/>
      <c r="K29" s="16"/>
      <c r="L29" s="16"/>
      <c r="M29" s="17"/>
      <c r="N29" s="16"/>
      <c r="O29" s="16"/>
      <c r="P29" s="16"/>
      <c r="Q29" s="16"/>
      <c r="R29" s="17"/>
      <c r="S29" s="17"/>
      <c r="T29" s="18" t="s">
        <v>20</v>
      </c>
      <c r="U29" s="16"/>
      <c r="V29" s="16"/>
      <c r="W29" s="16"/>
      <c r="X29" s="16"/>
      <c r="Y29" s="16"/>
      <c r="Z29" s="16"/>
      <c r="AA29" s="16"/>
      <c r="AB29" s="16"/>
      <c r="AC29" s="16"/>
      <c r="AD29" s="57" t="s">
        <v>21</v>
      </c>
      <c r="AE29" s="13"/>
    </row>
    <row r="30" spans="1:31" ht="45" customHeight="1" x14ac:dyDescent="0.2">
      <c r="A30" s="12"/>
      <c r="B30" s="18" t="s">
        <v>25</v>
      </c>
      <c r="C30" s="17"/>
      <c r="D30" s="17"/>
      <c r="E30" s="17"/>
      <c r="F30" s="155"/>
      <c r="G30" s="156"/>
      <c r="H30" s="156"/>
      <c r="I30" s="157"/>
      <c r="J30" s="17"/>
      <c r="K30" s="17"/>
      <c r="L30" s="19" t="s">
        <v>23</v>
      </c>
      <c r="M30" s="158"/>
      <c r="N30" s="159"/>
      <c r="O30" s="159"/>
      <c r="P30" s="159"/>
      <c r="Q30" s="159"/>
      <c r="R30" s="160"/>
      <c r="S30" s="17"/>
      <c r="T30" s="185"/>
      <c r="U30" s="186"/>
      <c r="V30" s="186"/>
      <c r="W30" s="186"/>
      <c r="X30" s="186"/>
      <c r="Y30" s="186"/>
      <c r="Z30" s="186"/>
      <c r="AA30" s="186"/>
      <c r="AB30" s="186"/>
      <c r="AC30" s="186"/>
      <c r="AD30" s="187"/>
      <c r="AE30" s="13"/>
    </row>
    <row r="31" spans="1:31" ht="81.75" customHeight="1" x14ac:dyDescent="0.2">
      <c r="A31" s="12"/>
      <c r="B31" s="15"/>
      <c r="C31" s="16"/>
      <c r="D31" s="17"/>
      <c r="E31" s="17"/>
      <c r="F31" s="17"/>
      <c r="G31" s="16"/>
      <c r="H31" s="16"/>
      <c r="I31" s="16"/>
      <c r="J31" s="16"/>
      <c r="K31" s="16"/>
      <c r="L31" s="16"/>
      <c r="M31" s="184" t="s">
        <v>9</v>
      </c>
      <c r="N31" s="184"/>
      <c r="O31" s="184"/>
      <c r="P31" s="184"/>
      <c r="Q31" s="184"/>
      <c r="R31" s="184"/>
      <c r="S31" s="17"/>
      <c r="T31" s="154" t="str">
        <f>IF(M30="","",(VLOOKUP(M30,Sponsor_table[],2,FALSE)))</f>
        <v/>
      </c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3"/>
    </row>
    <row r="32" spans="1:31" ht="31" customHeight="1" thickBot="1" x14ac:dyDescent="0.25">
      <c r="A32" s="12"/>
      <c r="B32" s="15" t="s">
        <v>26</v>
      </c>
      <c r="C32" s="16"/>
      <c r="D32" s="17"/>
      <c r="E32" s="17"/>
      <c r="F32" s="17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3"/>
    </row>
    <row r="33" spans="1:31" ht="19" customHeight="1" x14ac:dyDescent="0.2">
      <c r="A33" s="12"/>
      <c r="B33" s="161" t="s">
        <v>27</v>
      </c>
      <c r="C33" s="162"/>
      <c r="D33" s="182" t="s">
        <v>28</v>
      </c>
      <c r="E33" s="182"/>
      <c r="F33" s="182"/>
      <c r="G33" s="182"/>
      <c r="H33" s="182"/>
      <c r="I33" s="182"/>
      <c r="J33" s="182"/>
      <c r="K33" s="182"/>
      <c r="L33" s="183"/>
      <c r="M33" s="161" t="s">
        <v>29</v>
      </c>
      <c r="N33" s="191"/>
      <c r="O33" s="191"/>
      <c r="P33" s="162"/>
      <c r="Q33" s="183" t="s">
        <v>30</v>
      </c>
      <c r="R33" s="192"/>
      <c r="S33" s="161" t="s">
        <v>29</v>
      </c>
      <c r="T33" s="191"/>
      <c r="U33" s="191"/>
      <c r="V33" s="162"/>
      <c r="W33" s="183" t="s">
        <v>30</v>
      </c>
      <c r="X33" s="192"/>
      <c r="Y33" s="161" t="s">
        <v>29</v>
      </c>
      <c r="Z33" s="191"/>
      <c r="AA33" s="191"/>
      <c r="AB33" s="162"/>
      <c r="AC33" s="183" t="s">
        <v>30</v>
      </c>
      <c r="AD33" s="192"/>
      <c r="AE33" s="13"/>
    </row>
    <row r="34" spans="1:31" ht="36" customHeight="1" x14ac:dyDescent="0.2">
      <c r="A34" s="12"/>
      <c r="B34" s="172" t="s">
        <v>31</v>
      </c>
      <c r="C34" s="164"/>
      <c r="D34" s="170"/>
      <c r="E34" s="170"/>
      <c r="F34" s="170"/>
      <c r="G34" s="170"/>
      <c r="H34" s="170"/>
      <c r="I34" s="170"/>
      <c r="J34" s="170"/>
      <c r="K34" s="170"/>
      <c r="L34" s="171"/>
      <c r="M34" s="165"/>
      <c r="N34" s="166"/>
      <c r="O34" s="166"/>
      <c r="P34" s="167"/>
      <c r="Q34" s="168"/>
      <c r="R34" s="169"/>
      <c r="S34" s="165"/>
      <c r="T34" s="166"/>
      <c r="U34" s="166"/>
      <c r="V34" s="167"/>
      <c r="W34" s="168"/>
      <c r="X34" s="169"/>
      <c r="Y34" s="165"/>
      <c r="Z34" s="166"/>
      <c r="AA34" s="166"/>
      <c r="AB34" s="167"/>
      <c r="AC34" s="168"/>
      <c r="AD34" s="169"/>
      <c r="AE34" s="13"/>
    </row>
    <row r="35" spans="1:31" ht="36" customHeight="1" x14ac:dyDescent="0.2">
      <c r="A35" s="12"/>
      <c r="B35" s="163" t="s">
        <v>32</v>
      </c>
      <c r="C35" s="164"/>
      <c r="D35" s="170"/>
      <c r="E35" s="170"/>
      <c r="F35" s="170"/>
      <c r="G35" s="170"/>
      <c r="H35" s="170"/>
      <c r="I35" s="170"/>
      <c r="J35" s="170"/>
      <c r="K35" s="170"/>
      <c r="L35" s="171"/>
      <c r="M35" s="165"/>
      <c r="N35" s="166"/>
      <c r="O35" s="166"/>
      <c r="P35" s="167"/>
      <c r="Q35" s="168"/>
      <c r="R35" s="169"/>
      <c r="S35" s="165"/>
      <c r="T35" s="166"/>
      <c r="U35" s="166"/>
      <c r="V35" s="167"/>
      <c r="W35" s="168"/>
      <c r="X35" s="169"/>
      <c r="Y35" s="165"/>
      <c r="Z35" s="166"/>
      <c r="AA35" s="166"/>
      <c r="AB35" s="167"/>
      <c r="AC35" s="168"/>
      <c r="AD35" s="169"/>
      <c r="AE35" s="13"/>
    </row>
    <row r="36" spans="1:31" ht="36" customHeight="1" x14ac:dyDescent="0.2">
      <c r="A36" s="12"/>
      <c r="B36" s="163" t="s">
        <v>33</v>
      </c>
      <c r="C36" s="164"/>
      <c r="D36" s="170"/>
      <c r="E36" s="170"/>
      <c r="F36" s="170"/>
      <c r="G36" s="170"/>
      <c r="H36" s="170"/>
      <c r="I36" s="170"/>
      <c r="J36" s="170"/>
      <c r="K36" s="170"/>
      <c r="L36" s="171"/>
      <c r="M36" s="165"/>
      <c r="N36" s="166"/>
      <c r="O36" s="166"/>
      <c r="P36" s="167"/>
      <c r="Q36" s="168"/>
      <c r="R36" s="169"/>
      <c r="S36" s="165"/>
      <c r="T36" s="166"/>
      <c r="U36" s="166"/>
      <c r="V36" s="167"/>
      <c r="W36" s="168"/>
      <c r="X36" s="169"/>
      <c r="Y36" s="165"/>
      <c r="Z36" s="166"/>
      <c r="AA36" s="166"/>
      <c r="AB36" s="167"/>
      <c r="AC36" s="168"/>
      <c r="AD36" s="169"/>
      <c r="AE36" s="13"/>
    </row>
    <row r="37" spans="1:31" ht="36" customHeight="1" x14ac:dyDescent="0.2">
      <c r="A37" s="12"/>
      <c r="B37" s="163" t="s">
        <v>34</v>
      </c>
      <c r="C37" s="164"/>
      <c r="D37" s="170"/>
      <c r="E37" s="170"/>
      <c r="F37" s="170"/>
      <c r="G37" s="170"/>
      <c r="H37" s="170"/>
      <c r="I37" s="170"/>
      <c r="J37" s="170"/>
      <c r="K37" s="170"/>
      <c r="L37" s="171"/>
      <c r="M37" s="165"/>
      <c r="N37" s="166"/>
      <c r="O37" s="166"/>
      <c r="P37" s="167"/>
      <c r="Q37" s="168"/>
      <c r="R37" s="169"/>
      <c r="S37" s="165"/>
      <c r="T37" s="166"/>
      <c r="U37" s="166"/>
      <c r="V37" s="167"/>
      <c r="W37" s="168"/>
      <c r="X37" s="169"/>
      <c r="Y37" s="165"/>
      <c r="Z37" s="166"/>
      <c r="AA37" s="166"/>
      <c r="AB37" s="167"/>
      <c r="AC37" s="168"/>
      <c r="AD37" s="169"/>
      <c r="AE37" s="13"/>
    </row>
    <row r="38" spans="1:31" ht="36" customHeight="1" x14ac:dyDescent="0.2">
      <c r="A38" s="12"/>
      <c r="B38" s="163" t="s">
        <v>35</v>
      </c>
      <c r="C38" s="164"/>
      <c r="D38" s="170"/>
      <c r="E38" s="170"/>
      <c r="F38" s="170"/>
      <c r="G38" s="170"/>
      <c r="H38" s="170"/>
      <c r="I38" s="170"/>
      <c r="J38" s="170"/>
      <c r="K38" s="170"/>
      <c r="L38" s="171"/>
      <c r="M38" s="165"/>
      <c r="N38" s="166"/>
      <c r="O38" s="166"/>
      <c r="P38" s="167"/>
      <c r="Q38" s="168"/>
      <c r="R38" s="169"/>
      <c r="S38" s="165"/>
      <c r="T38" s="166"/>
      <c r="U38" s="166"/>
      <c r="V38" s="167"/>
      <c r="W38" s="168"/>
      <c r="X38" s="169"/>
      <c r="Y38" s="165"/>
      <c r="Z38" s="166"/>
      <c r="AA38" s="166"/>
      <c r="AB38" s="167"/>
      <c r="AC38" s="168"/>
      <c r="AD38" s="169"/>
      <c r="AE38" s="13"/>
    </row>
    <row r="39" spans="1:31" ht="36" customHeight="1" x14ac:dyDescent="0.2">
      <c r="A39" s="12"/>
      <c r="B39" s="202" t="s">
        <v>36</v>
      </c>
      <c r="C39" s="203"/>
      <c r="D39" s="209"/>
      <c r="E39" s="209"/>
      <c r="F39" s="209"/>
      <c r="G39" s="209"/>
      <c r="H39" s="209"/>
      <c r="I39" s="209"/>
      <c r="J39" s="209"/>
      <c r="K39" s="209"/>
      <c r="L39" s="210"/>
      <c r="M39" s="103"/>
      <c r="N39" s="104"/>
      <c r="O39" s="104"/>
      <c r="P39" s="105"/>
      <c r="Q39" s="106"/>
      <c r="R39" s="107"/>
      <c r="S39" s="103"/>
      <c r="T39" s="104"/>
      <c r="U39" s="104"/>
      <c r="V39" s="105"/>
      <c r="W39" s="106"/>
      <c r="X39" s="107"/>
      <c r="Y39" s="103"/>
      <c r="Z39" s="104"/>
      <c r="AA39" s="104"/>
      <c r="AB39" s="105"/>
      <c r="AC39" s="106"/>
      <c r="AD39" s="107"/>
      <c r="AE39" s="13"/>
    </row>
    <row r="40" spans="1:31" ht="36" customHeight="1" x14ac:dyDescent="0.2">
      <c r="A40" s="12"/>
      <c r="B40" s="202" t="s">
        <v>37</v>
      </c>
      <c r="C40" s="203"/>
      <c r="D40" s="209"/>
      <c r="E40" s="209"/>
      <c r="F40" s="209"/>
      <c r="G40" s="209"/>
      <c r="H40" s="209"/>
      <c r="I40" s="209"/>
      <c r="J40" s="209"/>
      <c r="K40" s="209"/>
      <c r="L40" s="210"/>
      <c r="M40" s="103"/>
      <c r="N40" s="104"/>
      <c r="O40" s="104"/>
      <c r="P40" s="105"/>
      <c r="Q40" s="106"/>
      <c r="R40" s="107"/>
      <c r="S40" s="103"/>
      <c r="T40" s="104"/>
      <c r="U40" s="104"/>
      <c r="V40" s="105"/>
      <c r="W40" s="106"/>
      <c r="X40" s="107"/>
      <c r="Y40" s="103"/>
      <c r="Z40" s="104"/>
      <c r="AA40" s="104"/>
      <c r="AB40" s="105"/>
      <c r="AC40" s="106"/>
      <c r="AD40" s="107"/>
      <c r="AE40" s="13"/>
    </row>
    <row r="41" spans="1:31" ht="14.5" customHeight="1" x14ac:dyDescent="0.2">
      <c r="A41" s="12"/>
      <c r="B41" s="14"/>
      <c r="C41" s="14"/>
      <c r="G41" s="14"/>
      <c r="H41" s="14"/>
      <c r="I41" s="14"/>
      <c r="J41" s="14"/>
      <c r="M41" s="14"/>
      <c r="N41" s="14"/>
      <c r="P41" s="14"/>
      <c r="Q41" s="14"/>
      <c r="R41" s="14"/>
      <c r="S41" s="14"/>
      <c r="W41" s="14"/>
      <c r="X41" s="14"/>
      <c r="Y41" s="14"/>
      <c r="Z41" s="14"/>
      <c r="AA41" s="14"/>
      <c r="AB41" s="14"/>
      <c r="AC41" s="14"/>
      <c r="AD41" s="14"/>
      <c r="AE41" s="13"/>
    </row>
    <row r="42" spans="1:31" ht="12.75" customHeight="1" x14ac:dyDescent="0.2">
      <c r="A42" s="12"/>
      <c r="B42" s="52"/>
      <c r="C42" s="52"/>
      <c r="D42" s="58"/>
      <c r="E42" s="58"/>
      <c r="F42" s="58"/>
      <c r="G42" s="52"/>
      <c r="H42" s="52"/>
      <c r="I42" s="52"/>
      <c r="J42" s="52"/>
      <c r="K42" s="58"/>
      <c r="L42" s="58"/>
      <c r="M42" s="52"/>
      <c r="N42" s="52"/>
      <c r="O42" s="58"/>
      <c r="P42" s="52"/>
      <c r="Q42" s="52"/>
      <c r="R42" s="52"/>
      <c r="S42" s="52"/>
      <c r="T42" s="58"/>
      <c r="U42" s="58"/>
      <c r="V42" s="58"/>
      <c r="W42" s="52"/>
      <c r="X42" s="52"/>
      <c r="Y42" s="52"/>
      <c r="Z42" s="52"/>
      <c r="AA42" s="52"/>
      <c r="AB42" s="52"/>
      <c r="AC42" s="52"/>
      <c r="AD42" s="76" t="s">
        <v>38</v>
      </c>
      <c r="AE42" s="13"/>
    </row>
    <row r="43" spans="1:31" ht="8.25" customHeight="1" x14ac:dyDescent="0.2">
      <c r="A43" s="12"/>
      <c r="B43" s="52"/>
      <c r="C43" s="52"/>
      <c r="D43" s="58"/>
      <c r="E43" s="58"/>
      <c r="F43" s="58"/>
      <c r="G43" s="52"/>
      <c r="H43" s="52"/>
      <c r="I43" s="52"/>
      <c r="J43" s="52"/>
      <c r="K43" s="58"/>
      <c r="L43" s="58"/>
      <c r="M43" s="52"/>
      <c r="N43" s="52"/>
      <c r="O43" s="58"/>
      <c r="P43" s="52"/>
      <c r="Q43" s="52"/>
      <c r="R43" s="52"/>
      <c r="S43" s="52"/>
      <c r="T43" s="58"/>
      <c r="U43" s="58"/>
      <c r="V43" s="58"/>
      <c r="W43" s="52"/>
      <c r="X43" s="52"/>
      <c r="Y43" s="52"/>
      <c r="Z43" s="52"/>
      <c r="AA43" s="52"/>
      <c r="AB43" s="52"/>
      <c r="AC43" s="52"/>
      <c r="AD43" s="52"/>
      <c r="AE43" s="13"/>
    </row>
    <row r="44" spans="1:31" ht="22.5" customHeight="1" x14ac:dyDescent="0.2">
      <c r="A44" s="12"/>
      <c r="B44" s="226" t="str">
        <f>CONCATENATE($T$1," (page 2 of 3) =&gt; ",(UPPER($P$6)),"_",(PROPER($G$6)),"_",$AB$6)</f>
        <v>SAF (page 2 of 3) =&gt; __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13"/>
    </row>
    <row r="45" spans="1:31" ht="6" customHeight="1" x14ac:dyDescent="0.2">
      <c r="A45" s="12"/>
      <c r="B45" s="14"/>
      <c r="C45" s="14"/>
      <c r="G45" s="14"/>
      <c r="H45" s="14"/>
      <c r="I45" s="14"/>
      <c r="J45" s="14"/>
      <c r="M45" s="14"/>
      <c r="N45" s="14"/>
      <c r="P45" s="14"/>
      <c r="Q45" s="14"/>
      <c r="R45" s="14"/>
      <c r="S45" s="14"/>
      <c r="W45" s="14"/>
      <c r="X45" s="14"/>
      <c r="Y45" s="14"/>
      <c r="Z45" s="14"/>
      <c r="AA45" s="14"/>
      <c r="AB45" s="14"/>
      <c r="AC45" s="14"/>
      <c r="AD45" s="14"/>
      <c r="AE45" s="13"/>
    </row>
    <row r="46" spans="1:31" s="27" customFormat="1" ht="14.5" customHeight="1" x14ac:dyDescent="0.2">
      <c r="A46" s="25"/>
      <c r="B46" s="48" t="s">
        <v>39</v>
      </c>
      <c r="C46" s="49"/>
      <c r="D46" s="50"/>
      <c r="E46" s="50"/>
      <c r="F46" s="140" t="str">
        <f>HYPERLINK("#Sponsor!A1","=&gt; please read the 'Sponsor' tab to help you fill out this section.")</f>
        <v>=&gt; please read the 'Sponsor' tab to help you fill out this section.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50"/>
      <c r="W46" s="49"/>
      <c r="X46" s="49"/>
      <c r="Y46" s="49"/>
      <c r="Z46" s="49"/>
      <c r="AA46" s="49"/>
      <c r="AB46" s="49"/>
      <c r="AC46" s="49"/>
      <c r="AD46" s="51"/>
      <c r="AE46" s="26"/>
    </row>
    <row r="47" spans="1:31" ht="5.5" customHeight="1" x14ac:dyDescent="0.2">
      <c r="A47" s="12"/>
      <c r="B47" s="21"/>
      <c r="C47" s="21"/>
      <c r="D47" s="22"/>
      <c r="E47" s="22"/>
      <c r="F47" s="22"/>
      <c r="G47" s="21"/>
      <c r="H47" s="21"/>
      <c r="I47" s="21"/>
      <c r="J47" s="21"/>
      <c r="K47" s="21"/>
      <c r="L47" s="21"/>
      <c r="M47" s="22"/>
      <c r="N47" s="21"/>
      <c r="O47" s="21"/>
      <c r="P47" s="21"/>
      <c r="Q47" s="21"/>
      <c r="R47" s="22"/>
      <c r="S47" s="22"/>
      <c r="T47" s="2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13"/>
    </row>
    <row r="48" spans="1:31" ht="18" customHeight="1" thickBot="1" x14ac:dyDescent="0.25">
      <c r="A48" s="12"/>
      <c r="B48" s="21"/>
      <c r="C48" s="21"/>
      <c r="D48" s="22"/>
      <c r="E48" s="22"/>
      <c r="F48" s="22"/>
      <c r="G48" s="21"/>
      <c r="H48" s="21"/>
      <c r="I48" s="21"/>
      <c r="J48" s="21"/>
      <c r="K48" s="21"/>
      <c r="L48" s="21"/>
      <c r="M48" s="22"/>
      <c r="N48" s="21"/>
      <c r="O48" s="21"/>
      <c r="P48" s="21"/>
      <c r="Q48" s="21"/>
      <c r="R48" s="22"/>
      <c r="S48" s="22"/>
      <c r="T48" s="23" t="s">
        <v>20</v>
      </c>
      <c r="U48" s="21"/>
      <c r="V48" s="21"/>
      <c r="W48" s="21"/>
      <c r="X48" s="21"/>
      <c r="Y48" s="21"/>
      <c r="Z48" s="21"/>
      <c r="AA48" s="21"/>
      <c r="AB48" s="21"/>
      <c r="AC48" s="21"/>
      <c r="AD48" s="56" t="s">
        <v>21</v>
      </c>
      <c r="AE48" s="13"/>
    </row>
    <row r="49" spans="1:31" ht="45" customHeight="1" thickBot="1" x14ac:dyDescent="0.25">
      <c r="A49" s="12"/>
      <c r="B49" s="23" t="s">
        <v>22</v>
      </c>
      <c r="C49" s="22"/>
      <c r="D49" s="22"/>
      <c r="E49" s="22"/>
      <c r="F49" s="145"/>
      <c r="G49" s="146"/>
      <c r="H49" s="146"/>
      <c r="I49" s="147"/>
      <c r="J49" s="22"/>
      <c r="K49" s="22"/>
      <c r="L49" s="24" t="s">
        <v>23</v>
      </c>
      <c r="M49" s="148"/>
      <c r="N49" s="149"/>
      <c r="O49" s="149"/>
      <c r="P49" s="149"/>
      <c r="Q49" s="149"/>
      <c r="R49" s="150"/>
      <c r="S49" s="22"/>
      <c r="T49" s="142"/>
      <c r="U49" s="143"/>
      <c r="V49" s="143"/>
      <c r="W49" s="143"/>
      <c r="X49" s="143"/>
      <c r="Y49" s="143"/>
      <c r="Z49" s="143"/>
      <c r="AA49" s="143"/>
      <c r="AB49" s="143"/>
      <c r="AC49" s="143"/>
      <c r="AD49" s="144"/>
      <c r="AE49" s="13"/>
    </row>
    <row r="50" spans="1:31" ht="81.75" customHeight="1" x14ac:dyDescent="0.2">
      <c r="A50" s="12"/>
      <c r="B50" s="20"/>
      <c r="C50" s="21"/>
      <c r="D50" s="22"/>
      <c r="E50" s="22"/>
      <c r="F50" s="22"/>
      <c r="G50" s="21"/>
      <c r="H50" s="21"/>
      <c r="I50" s="21"/>
      <c r="J50" s="21"/>
      <c r="K50" s="21"/>
      <c r="L50" s="21"/>
      <c r="M50" s="151" t="s">
        <v>9</v>
      </c>
      <c r="N50" s="151"/>
      <c r="O50" s="151"/>
      <c r="P50" s="151"/>
      <c r="Q50" s="151"/>
      <c r="R50" s="151"/>
      <c r="S50" s="22"/>
      <c r="T50" s="153" t="str">
        <f>IF(M49="","",(VLOOKUP(M49,Sponsor_table[],2,FALSE)))</f>
        <v/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3"/>
    </row>
    <row r="51" spans="1:31" ht="5.5" customHeight="1" x14ac:dyDescent="0.2">
      <c r="A51" s="12"/>
      <c r="B51" s="21"/>
      <c r="C51" s="21"/>
      <c r="D51" s="22"/>
      <c r="E51" s="22"/>
      <c r="F51" s="22"/>
      <c r="G51" s="21"/>
      <c r="H51" s="21"/>
      <c r="I51" s="21"/>
      <c r="J51" s="21"/>
      <c r="K51" s="21"/>
      <c r="L51" s="21"/>
      <c r="M51" s="22"/>
      <c r="N51" s="21"/>
      <c r="O51" s="21"/>
      <c r="P51" s="21"/>
      <c r="Q51" s="21"/>
      <c r="R51" s="22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3"/>
    </row>
    <row r="52" spans="1:31" ht="18" customHeight="1" thickBot="1" x14ac:dyDescent="0.25">
      <c r="A52" s="12"/>
      <c r="B52" s="21"/>
      <c r="C52" s="21"/>
      <c r="D52" s="22"/>
      <c r="E52" s="22"/>
      <c r="F52" s="22"/>
      <c r="G52" s="21"/>
      <c r="H52" s="21"/>
      <c r="I52" s="21"/>
      <c r="J52" s="21"/>
      <c r="K52" s="21"/>
      <c r="L52" s="21"/>
      <c r="M52" s="22"/>
      <c r="N52" s="21"/>
      <c r="O52" s="21"/>
      <c r="P52" s="21"/>
      <c r="Q52" s="21"/>
      <c r="R52" s="22"/>
      <c r="S52" s="22"/>
      <c r="T52" s="23" t="s">
        <v>20</v>
      </c>
      <c r="U52" s="21"/>
      <c r="V52" s="21"/>
      <c r="W52" s="21"/>
      <c r="X52" s="21"/>
      <c r="Y52" s="21"/>
      <c r="Z52" s="21"/>
      <c r="AA52" s="21"/>
      <c r="AB52" s="21"/>
      <c r="AC52" s="21"/>
      <c r="AD52" s="56" t="s">
        <v>21</v>
      </c>
      <c r="AE52" s="13"/>
    </row>
    <row r="53" spans="1:31" ht="45" customHeight="1" thickBot="1" x14ac:dyDescent="0.25">
      <c r="A53" s="12"/>
      <c r="B53" s="23" t="s">
        <v>24</v>
      </c>
      <c r="C53" s="22"/>
      <c r="D53" s="22"/>
      <c r="E53" s="22"/>
      <c r="F53" s="145"/>
      <c r="G53" s="146"/>
      <c r="H53" s="146"/>
      <c r="I53" s="147"/>
      <c r="J53" s="22"/>
      <c r="K53" s="22"/>
      <c r="L53" s="24" t="s">
        <v>23</v>
      </c>
      <c r="M53" s="148"/>
      <c r="N53" s="149"/>
      <c r="O53" s="149"/>
      <c r="P53" s="149"/>
      <c r="Q53" s="149"/>
      <c r="R53" s="150"/>
      <c r="S53" s="22"/>
      <c r="T53" s="142"/>
      <c r="U53" s="143"/>
      <c r="V53" s="143"/>
      <c r="W53" s="143"/>
      <c r="X53" s="143"/>
      <c r="Y53" s="143"/>
      <c r="Z53" s="143"/>
      <c r="AA53" s="143"/>
      <c r="AB53" s="143"/>
      <c r="AC53" s="143"/>
      <c r="AD53" s="144"/>
      <c r="AE53" s="13"/>
    </row>
    <row r="54" spans="1:31" ht="81.75" customHeight="1" x14ac:dyDescent="0.2">
      <c r="A54" s="12"/>
      <c r="B54" s="20"/>
      <c r="C54" s="21"/>
      <c r="D54" s="22"/>
      <c r="E54" s="22"/>
      <c r="F54" s="22"/>
      <c r="G54" s="21"/>
      <c r="H54" s="21"/>
      <c r="I54" s="21"/>
      <c r="J54" s="21"/>
      <c r="K54" s="21"/>
      <c r="L54" s="21"/>
      <c r="M54" s="151" t="s">
        <v>9</v>
      </c>
      <c r="N54" s="151"/>
      <c r="O54" s="151"/>
      <c r="P54" s="151"/>
      <c r="Q54" s="151"/>
      <c r="R54" s="151"/>
      <c r="S54" s="22"/>
      <c r="T54" s="153" t="str">
        <f>IF(M53="","",(VLOOKUP(M53,Sponsor_table[],2,FALSE)))</f>
        <v/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3"/>
    </row>
    <row r="55" spans="1:31" ht="5.5" customHeight="1" x14ac:dyDescent="0.2">
      <c r="A55" s="12"/>
      <c r="B55" s="21"/>
      <c r="C55" s="21"/>
      <c r="D55" s="22"/>
      <c r="E55" s="22"/>
      <c r="F55" s="22"/>
      <c r="G55" s="21"/>
      <c r="H55" s="21"/>
      <c r="I55" s="21"/>
      <c r="J55" s="21"/>
      <c r="K55" s="21"/>
      <c r="L55" s="21"/>
      <c r="M55" s="22"/>
      <c r="N55" s="21"/>
      <c r="O55" s="21"/>
      <c r="P55" s="21"/>
      <c r="Q55" s="21"/>
      <c r="R55" s="22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13"/>
    </row>
    <row r="56" spans="1:31" ht="18" customHeight="1" thickBot="1" x14ac:dyDescent="0.25">
      <c r="A56" s="12"/>
      <c r="B56" s="21"/>
      <c r="C56" s="21"/>
      <c r="D56" s="22"/>
      <c r="E56" s="22"/>
      <c r="F56" s="22"/>
      <c r="G56" s="21"/>
      <c r="H56" s="21"/>
      <c r="I56" s="21"/>
      <c r="J56" s="21"/>
      <c r="K56" s="21"/>
      <c r="L56" s="21"/>
      <c r="M56" s="22"/>
      <c r="N56" s="21"/>
      <c r="O56" s="21"/>
      <c r="P56" s="21"/>
      <c r="Q56" s="21"/>
      <c r="R56" s="22"/>
      <c r="S56" s="22"/>
      <c r="T56" s="23" t="s">
        <v>20</v>
      </c>
      <c r="U56" s="21"/>
      <c r="V56" s="21"/>
      <c r="W56" s="21"/>
      <c r="X56" s="21"/>
      <c r="Y56" s="21"/>
      <c r="Z56" s="21"/>
      <c r="AA56" s="21"/>
      <c r="AB56" s="21"/>
      <c r="AC56" s="21"/>
      <c r="AD56" s="56" t="s">
        <v>21</v>
      </c>
      <c r="AE56" s="13"/>
    </row>
    <row r="57" spans="1:31" ht="45" customHeight="1" thickBot="1" x14ac:dyDescent="0.25">
      <c r="A57" s="12"/>
      <c r="B57" s="23" t="s">
        <v>25</v>
      </c>
      <c r="C57" s="22"/>
      <c r="D57" s="22"/>
      <c r="E57" s="22"/>
      <c r="F57" s="145"/>
      <c r="G57" s="146"/>
      <c r="H57" s="146"/>
      <c r="I57" s="147"/>
      <c r="J57" s="22"/>
      <c r="K57" s="22"/>
      <c r="L57" s="24" t="s">
        <v>23</v>
      </c>
      <c r="M57" s="148"/>
      <c r="N57" s="149"/>
      <c r="O57" s="149"/>
      <c r="P57" s="149"/>
      <c r="Q57" s="149"/>
      <c r="R57" s="150"/>
      <c r="S57" s="22"/>
      <c r="T57" s="142"/>
      <c r="U57" s="143"/>
      <c r="V57" s="143"/>
      <c r="W57" s="143"/>
      <c r="X57" s="143"/>
      <c r="Y57" s="143"/>
      <c r="Z57" s="143"/>
      <c r="AA57" s="143"/>
      <c r="AB57" s="143"/>
      <c r="AC57" s="143"/>
      <c r="AD57" s="144"/>
      <c r="AE57" s="13"/>
    </row>
    <row r="58" spans="1:31" ht="81.75" customHeight="1" x14ac:dyDescent="0.2">
      <c r="A58" s="12"/>
      <c r="B58" s="20"/>
      <c r="C58" s="21"/>
      <c r="D58" s="22"/>
      <c r="E58" s="22"/>
      <c r="F58" s="22"/>
      <c r="G58" s="21"/>
      <c r="H58" s="21"/>
      <c r="I58" s="21"/>
      <c r="J58" s="21"/>
      <c r="K58" s="21"/>
      <c r="L58" s="21"/>
      <c r="M58" s="151" t="s">
        <v>9</v>
      </c>
      <c r="N58" s="151"/>
      <c r="O58" s="151"/>
      <c r="P58" s="151"/>
      <c r="Q58" s="151"/>
      <c r="R58" s="151"/>
      <c r="S58" s="22"/>
      <c r="T58" s="152" t="str">
        <f>IF(M57="","",(VLOOKUP(M57,Sponsor_table[],2,FALSE)))</f>
        <v/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3"/>
    </row>
    <row r="59" spans="1:31" ht="5.5" customHeight="1" thickBot="1" x14ac:dyDescent="0.25">
      <c r="A59" s="12"/>
      <c r="B59" s="21"/>
      <c r="C59" s="21"/>
      <c r="D59" s="22"/>
      <c r="E59" s="22"/>
      <c r="F59" s="22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2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3"/>
    </row>
    <row r="60" spans="1:31" ht="36" customHeight="1" thickBot="1" x14ac:dyDescent="0.25">
      <c r="A60" s="12"/>
      <c r="B60" s="54" t="s">
        <v>40</v>
      </c>
      <c r="C60" s="21"/>
      <c r="D60" s="22"/>
      <c r="E60" s="22"/>
      <c r="F60" s="22"/>
      <c r="G60" s="21"/>
      <c r="H60" s="21"/>
      <c r="I60" s="21"/>
      <c r="J60" s="21"/>
      <c r="K60" s="21"/>
      <c r="L60" s="21"/>
      <c r="M60" s="22"/>
      <c r="N60" s="21"/>
      <c r="O60" s="21"/>
      <c r="P60" s="21"/>
      <c r="Q60" s="21"/>
      <c r="R60" s="22"/>
      <c r="S60" s="22"/>
      <c r="T60" s="22"/>
      <c r="U60" s="142"/>
      <c r="V60" s="143"/>
      <c r="W60" s="143"/>
      <c r="X60" s="143"/>
      <c r="Y60" s="143"/>
      <c r="Z60" s="143"/>
      <c r="AA60" s="143"/>
      <c r="AB60" s="143"/>
      <c r="AC60" s="143"/>
      <c r="AD60" s="144"/>
      <c r="AE60" s="13"/>
    </row>
    <row r="61" spans="1:31" ht="21" customHeight="1" x14ac:dyDescent="0.2">
      <c r="A61" s="12"/>
      <c r="B61" s="21"/>
      <c r="C61" s="21"/>
      <c r="D61" s="22"/>
      <c r="E61" s="22"/>
      <c r="F61" s="22"/>
      <c r="G61" s="21"/>
      <c r="H61" s="21"/>
      <c r="I61" s="21"/>
      <c r="J61" s="21"/>
      <c r="K61" s="21"/>
      <c r="L61" s="21"/>
      <c r="M61" s="22"/>
      <c r="N61" s="21"/>
      <c r="O61" s="21"/>
      <c r="P61" s="21"/>
      <c r="Q61" s="21"/>
      <c r="R61" s="22"/>
      <c r="S61" s="22"/>
      <c r="T61" s="22"/>
      <c r="U61" s="208" t="s">
        <v>41</v>
      </c>
      <c r="V61" s="208"/>
      <c r="W61" s="208"/>
      <c r="X61" s="208"/>
      <c r="Y61" s="208"/>
      <c r="Z61" s="208"/>
      <c r="AA61" s="208"/>
      <c r="AB61" s="208"/>
      <c r="AC61" s="208"/>
      <c r="AD61" s="208"/>
      <c r="AE61" s="13"/>
    </row>
    <row r="62" spans="1:31" ht="21" customHeight="1" thickBot="1" x14ac:dyDescent="0.25">
      <c r="A62" s="12"/>
      <c r="B62" s="20" t="s">
        <v>42</v>
      </c>
      <c r="C62" s="21"/>
      <c r="D62" s="22"/>
      <c r="E62" s="22"/>
      <c r="F62" s="22"/>
      <c r="G62" s="21"/>
      <c r="H62" s="21"/>
      <c r="I62" s="21"/>
      <c r="J62" s="21"/>
      <c r="K62" s="21"/>
      <c r="L62" s="21"/>
      <c r="M62" s="22"/>
      <c r="N62" s="21"/>
      <c r="O62" s="21"/>
      <c r="P62" s="21"/>
      <c r="Q62" s="21"/>
      <c r="R62" s="22"/>
      <c r="S62" s="22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66"/>
      <c r="AE62" s="13"/>
    </row>
    <row r="63" spans="1:31" ht="50.75" customHeight="1" x14ac:dyDescent="0.2">
      <c r="A63" s="12"/>
      <c r="B63" s="204" t="s">
        <v>27</v>
      </c>
      <c r="C63" s="205"/>
      <c r="D63" s="206" t="s">
        <v>43</v>
      </c>
      <c r="E63" s="206"/>
      <c r="F63" s="206"/>
      <c r="G63" s="206"/>
      <c r="H63" s="206"/>
      <c r="I63" s="206"/>
      <c r="J63" s="206"/>
      <c r="K63" s="206"/>
      <c r="L63" s="225"/>
      <c r="M63" s="204" t="s">
        <v>29</v>
      </c>
      <c r="N63" s="205"/>
      <c r="O63" s="205"/>
      <c r="P63" s="205"/>
      <c r="Q63" s="206" t="s">
        <v>44</v>
      </c>
      <c r="R63" s="207"/>
      <c r="S63" s="204" t="s">
        <v>29</v>
      </c>
      <c r="T63" s="205"/>
      <c r="U63" s="205"/>
      <c r="V63" s="205"/>
      <c r="W63" s="206" t="s">
        <v>44</v>
      </c>
      <c r="X63" s="207"/>
      <c r="Y63" s="204" t="s">
        <v>29</v>
      </c>
      <c r="Z63" s="205"/>
      <c r="AA63" s="205"/>
      <c r="AB63" s="205"/>
      <c r="AC63" s="206" t="s">
        <v>44</v>
      </c>
      <c r="AD63" s="207"/>
      <c r="AE63" s="13"/>
    </row>
    <row r="64" spans="1:31" ht="36" customHeight="1" x14ac:dyDescent="0.2">
      <c r="A64" s="12"/>
      <c r="B64" s="116" t="s">
        <v>31</v>
      </c>
      <c r="C64" s="117"/>
      <c r="D64" s="216"/>
      <c r="E64" s="216"/>
      <c r="F64" s="216"/>
      <c r="G64" s="216"/>
      <c r="H64" s="216"/>
      <c r="I64" s="216"/>
      <c r="J64" s="216"/>
      <c r="K64" s="216"/>
      <c r="L64" s="217"/>
      <c r="M64" s="118"/>
      <c r="N64" s="119"/>
      <c r="O64" s="119"/>
      <c r="P64" s="119"/>
      <c r="Q64" s="120"/>
      <c r="R64" s="121"/>
      <c r="S64" s="118"/>
      <c r="T64" s="119"/>
      <c r="U64" s="119"/>
      <c r="V64" s="119"/>
      <c r="W64" s="120"/>
      <c r="X64" s="121"/>
      <c r="Y64" s="118"/>
      <c r="Z64" s="119"/>
      <c r="AA64" s="119"/>
      <c r="AB64" s="119"/>
      <c r="AC64" s="120"/>
      <c r="AD64" s="121"/>
      <c r="AE64" s="13"/>
    </row>
    <row r="65" spans="1:31" ht="36" customHeight="1" x14ac:dyDescent="0.2">
      <c r="A65" s="12"/>
      <c r="B65" s="116" t="s">
        <v>32</v>
      </c>
      <c r="C65" s="117"/>
      <c r="D65" s="216"/>
      <c r="E65" s="216"/>
      <c r="F65" s="216"/>
      <c r="G65" s="216"/>
      <c r="H65" s="216"/>
      <c r="I65" s="216"/>
      <c r="J65" s="216"/>
      <c r="K65" s="216"/>
      <c r="L65" s="217"/>
      <c r="M65" s="118"/>
      <c r="N65" s="119"/>
      <c r="O65" s="119"/>
      <c r="P65" s="119"/>
      <c r="Q65" s="120"/>
      <c r="R65" s="121"/>
      <c r="S65" s="118"/>
      <c r="T65" s="119"/>
      <c r="U65" s="119"/>
      <c r="V65" s="119"/>
      <c r="W65" s="120"/>
      <c r="X65" s="121"/>
      <c r="Y65" s="118"/>
      <c r="Z65" s="119"/>
      <c r="AA65" s="119"/>
      <c r="AB65" s="119"/>
      <c r="AC65" s="120"/>
      <c r="AD65" s="121"/>
      <c r="AE65" s="13"/>
    </row>
    <row r="66" spans="1:31" ht="36" customHeight="1" x14ac:dyDescent="0.2">
      <c r="A66" s="12"/>
      <c r="B66" s="116" t="s">
        <v>33</v>
      </c>
      <c r="C66" s="117"/>
      <c r="D66" s="216"/>
      <c r="E66" s="216"/>
      <c r="F66" s="216"/>
      <c r="G66" s="216"/>
      <c r="H66" s="216"/>
      <c r="I66" s="216"/>
      <c r="J66" s="216"/>
      <c r="K66" s="216"/>
      <c r="L66" s="217"/>
      <c r="M66" s="118"/>
      <c r="N66" s="119"/>
      <c r="O66" s="119"/>
      <c r="P66" s="119"/>
      <c r="Q66" s="120"/>
      <c r="R66" s="121"/>
      <c r="S66" s="118"/>
      <c r="T66" s="119"/>
      <c r="U66" s="119"/>
      <c r="V66" s="119"/>
      <c r="W66" s="120"/>
      <c r="X66" s="121"/>
      <c r="Y66" s="118"/>
      <c r="Z66" s="119"/>
      <c r="AA66" s="119"/>
      <c r="AB66" s="119"/>
      <c r="AC66" s="120"/>
      <c r="AD66" s="121"/>
      <c r="AE66" s="13"/>
    </row>
    <row r="67" spans="1:31" ht="36" customHeight="1" x14ac:dyDescent="0.2">
      <c r="A67" s="12"/>
      <c r="B67" s="116" t="s">
        <v>34</v>
      </c>
      <c r="C67" s="117"/>
      <c r="D67" s="216"/>
      <c r="E67" s="216"/>
      <c r="F67" s="216"/>
      <c r="G67" s="216"/>
      <c r="H67" s="216"/>
      <c r="I67" s="216"/>
      <c r="J67" s="216"/>
      <c r="K67" s="216"/>
      <c r="L67" s="217"/>
      <c r="M67" s="118"/>
      <c r="N67" s="119"/>
      <c r="O67" s="119"/>
      <c r="P67" s="119"/>
      <c r="Q67" s="120"/>
      <c r="R67" s="121"/>
      <c r="S67" s="118"/>
      <c r="T67" s="119"/>
      <c r="U67" s="119"/>
      <c r="V67" s="119"/>
      <c r="W67" s="120"/>
      <c r="X67" s="121"/>
      <c r="Y67" s="118"/>
      <c r="Z67" s="119"/>
      <c r="AA67" s="119"/>
      <c r="AB67" s="119"/>
      <c r="AC67" s="120"/>
      <c r="AD67" s="121"/>
      <c r="AE67" s="13"/>
    </row>
    <row r="68" spans="1:31" ht="36" customHeight="1" x14ac:dyDescent="0.2">
      <c r="A68" s="12"/>
      <c r="B68" s="116" t="s">
        <v>35</v>
      </c>
      <c r="C68" s="117"/>
      <c r="D68" s="216"/>
      <c r="E68" s="216"/>
      <c r="F68" s="216"/>
      <c r="G68" s="216"/>
      <c r="H68" s="216"/>
      <c r="I68" s="216"/>
      <c r="J68" s="216"/>
      <c r="K68" s="216"/>
      <c r="L68" s="217"/>
      <c r="M68" s="118"/>
      <c r="N68" s="119"/>
      <c r="O68" s="119"/>
      <c r="P68" s="119"/>
      <c r="Q68" s="120"/>
      <c r="R68" s="121"/>
      <c r="S68" s="118"/>
      <c r="T68" s="119"/>
      <c r="U68" s="119"/>
      <c r="V68" s="119"/>
      <c r="W68" s="120"/>
      <c r="X68" s="121"/>
      <c r="Y68" s="118"/>
      <c r="Z68" s="119"/>
      <c r="AA68" s="119"/>
      <c r="AB68" s="119"/>
      <c r="AC68" s="120"/>
      <c r="AD68" s="121"/>
      <c r="AE68" s="13"/>
    </row>
    <row r="69" spans="1:31" ht="36" customHeight="1" x14ac:dyDescent="0.2">
      <c r="A69" s="12"/>
      <c r="B69" s="108" t="s">
        <v>36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1"/>
      <c r="M69" s="112"/>
      <c r="N69" s="113"/>
      <c r="O69" s="113"/>
      <c r="P69" s="113"/>
      <c r="Q69" s="114"/>
      <c r="R69" s="115"/>
      <c r="S69" s="112"/>
      <c r="T69" s="113"/>
      <c r="U69" s="113"/>
      <c r="V69" s="113"/>
      <c r="W69" s="114"/>
      <c r="X69" s="115"/>
      <c r="Y69" s="112"/>
      <c r="Z69" s="113"/>
      <c r="AA69" s="113"/>
      <c r="AB69" s="113"/>
      <c r="AC69" s="114"/>
      <c r="AD69" s="115"/>
      <c r="AE69" s="13"/>
    </row>
    <row r="70" spans="1:31" ht="36" customHeight="1" x14ac:dyDescent="0.2">
      <c r="A70" s="12"/>
      <c r="B70" s="108" t="s">
        <v>37</v>
      </c>
      <c r="C70" s="109"/>
      <c r="D70" s="110"/>
      <c r="E70" s="110"/>
      <c r="F70" s="110"/>
      <c r="G70" s="110"/>
      <c r="H70" s="110"/>
      <c r="I70" s="110"/>
      <c r="J70" s="110"/>
      <c r="K70" s="110"/>
      <c r="L70" s="111"/>
      <c r="M70" s="112"/>
      <c r="N70" s="113"/>
      <c r="O70" s="113"/>
      <c r="P70" s="113"/>
      <c r="Q70" s="114"/>
      <c r="R70" s="115"/>
      <c r="S70" s="112"/>
      <c r="T70" s="113"/>
      <c r="U70" s="113"/>
      <c r="V70" s="113"/>
      <c r="W70" s="114"/>
      <c r="X70" s="115"/>
      <c r="Y70" s="112"/>
      <c r="Z70" s="113"/>
      <c r="AA70" s="113"/>
      <c r="AB70" s="113"/>
      <c r="AC70" s="114"/>
      <c r="AD70" s="115"/>
      <c r="AE70" s="13"/>
    </row>
    <row r="71" spans="1:31" ht="27" customHeight="1" x14ac:dyDescent="0.2">
      <c r="A71" s="12"/>
      <c r="B71" s="21"/>
      <c r="C71" s="21"/>
      <c r="D71" s="22"/>
      <c r="E71" s="22"/>
      <c r="F71" s="22"/>
      <c r="G71" s="21"/>
      <c r="H71" s="21"/>
      <c r="I71" s="21"/>
      <c r="J71" s="21"/>
      <c r="K71" s="21"/>
      <c r="L71" s="21"/>
      <c r="M71" s="22"/>
      <c r="N71" s="21"/>
      <c r="O71" s="21"/>
      <c r="P71" s="21"/>
      <c r="Q71" s="21"/>
      <c r="R71" s="24"/>
      <c r="S71" s="22"/>
      <c r="T71" s="22"/>
      <c r="U71" s="21"/>
      <c r="V71" s="21"/>
      <c r="W71" s="21"/>
      <c r="X71" s="53" t="s">
        <v>45</v>
      </c>
      <c r="Y71" s="218" t="s">
        <v>46</v>
      </c>
      <c r="Z71" s="219"/>
      <c r="AA71" s="219"/>
      <c r="AB71" s="219"/>
      <c r="AC71" s="219"/>
      <c r="AD71" s="219"/>
      <c r="AE71" s="13"/>
    </row>
    <row r="72" spans="1:31" ht="14.5" customHeight="1" x14ac:dyDescent="0.2">
      <c r="A72" s="12"/>
      <c r="B72" s="14"/>
      <c r="C72" s="14"/>
      <c r="G72" s="14"/>
      <c r="H72" s="14"/>
      <c r="I72" s="14"/>
      <c r="J72" s="14"/>
      <c r="K72" s="14"/>
      <c r="L72" s="14"/>
      <c r="N72" s="14"/>
      <c r="O72" s="14"/>
      <c r="P72" s="14"/>
      <c r="Q72" s="14"/>
      <c r="U72" s="14"/>
      <c r="V72" s="14"/>
      <c r="W72" s="14"/>
      <c r="X72" s="14"/>
      <c r="Y72" s="14"/>
      <c r="Z72" s="14"/>
      <c r="AA72" s="14"/>
      <c r="AB72" s="7"/>
      <c r="AC72" s="14"/>
      <c r="AD72" s="14"/>
      <c r="AE72" s="13"/>
    </row>
    <row r="73" spans="1:31" ht="19" customHeight="1" thickBot="1" x14ac:dyDescent="0.25">
      <c r="A73" s="12"/>
      <c r="B73" s="14" t="s">
        <v>47</v>
      </c>
      <c r="C73" s="14"/>
      <c r="G73" s="14"/>
      <c r="H73" s="14"/>
      <c r="I73" s="14"/>
      <c r="J73" s="14"/>
      <c r="K73" s="14"/>
      <c r="L73" s="14"/>
      <c r="N73" s="14"/>
      <c r="O73" s="14"/>
      <c r="P73" s="14"/>
      <c r="Q73" s="14"/>
      <c r="U73" s="14"/>
      <c r="V73" s="14"/>
      <c r="W73" s="14"/>
      <c r="X73" s="14"/>
      <c r="Y73" s="14"/>
      <c r="Z73" s="14"/>
      <c r="AA73" s="14"/>
      <c r="AB73" s="7"/>
      <c r="AC73" s="14"/>
      <c r="AD73" s="14"/>
      <c r="AE73" s="13"/>
    </row>
    <row r="74" spans="1:31" x14ac:dyDescent="0.2">
      <c r="A74" s="12"/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  <c r="AE74" s="13"/>
    </row>
    <row r="75" spans="1:31" x14ac:dyDescent="0.2">
      <c r="A75" s="12"/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7"/>
      <c r="AE75" s="13"/>
    </row>
    <row r="76" spans="1:31" x14ac:dyDescent="0.2">
      <c r="A76" s="12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7"/>
      <c r="AE76" s="13"/>
    </row>
    <row r="77" spans="1:31" x14ac:dyDescent="0.2">
      <c r="A77" s="12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7"/>
      <c r="AE77" s="13"/>
    </row>
    <row r="78" spans="1:31" x14ac:dyDescent="0.2">
      <c r="A78" s="12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7"/>
      <c r="AE78" s="13"/>
    </row>
    <row r="79" spans="1:31" x14ac:dyDescent="0.2">
      <c r="A79" s="12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7"/>
      <c r="AE79" s="13"/>
    </row>
    <row r="80" spans="1:31" x14ac:dyDescent="0.2">
      <c r="A80" s="12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7"/>
      <c r="AE80" s="13"/>
    </row>
    <row r="81" spans="1:31" x14ac:dyDescent="0.2">
      <c r="A81" s="12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7"/>
      <c r="AE81" s="13"/>
    </row>
    <row r="82" spans="1:31" x14ac:dyDescent="0.2">
      <c r="A82" s="12"/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7"/>
      <c r="AE82" s="13"/>
    </row>
    <row r="83" spans="1:31" x14ac:dyDescent="0.2">
      <c r="A83" s="12"/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7"/>
      <c r="AE83" s="13"/>
    </row>
    <row r="84" spans="1:31" ht="17" thickBot="1" x14ac:dyDescent="0.25">
      <c r="A84" s="12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30"/>
      <c r="AE84" s="13"/>
    </row>
    <row r="85" spans="1:31" ht="7.75" customHeight="1" x14ac:dyDescent="0.2">
      <c r="A85" s="12"/>
      <c r="B85" s="14"/>
      <c r="C85" s="14"/>
      <c r="G85" s="14"/>
      <c r="H85" s="14"/>
      <c r="I85" s="14"/>
      <c r="J85" s="14"/>
      <c r="K85" s="14"/>
      <c r="L85" s="14"/>
      <c r="N85" s="14"/>
      <c r="O85" s="14"/>
      <c r="P85" s="14"/>
      <c r="Q85" s="14"/>
      <c r="U85" s="14"/>
      <c r="V85" s="14"/>
      <c r="W85" s="14"/>
      <c r="X85" s="14"/>
      <c r="Y85" s="14"/>
      <c r="Z85" s="14"/>
      <c r="AA85" s="14"/>
      <c r="AB85" s="7"/>
      <c r="AC85" s="14"/>
      <c r="AD85" s="14"/>
      <c r="AE85" s="13"/>
    </row>
    <row r="86" spans="1:31" s="58" customFormat="1" ht="22.5" customHeight="1" x14ac:dyDescent="0.2">
      <c r="A86" s="77"/>
      <c r="B86" s="226" t="str">
        <f>CONCATENATE($T$1," (page 3 of 3) =&gt; ",(UPPER($P$6)),"_",(PROPER($G$6)),"_",$AB$6)</f>
        <v>SAF (page 3 of 3) =&gt; __</v>
      </c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78"/>
    </row>
    <row r="87" spans="1:31" ht="14.5" customHeight="1" x14ac:dyDescent="0.2">
      <c r="A87" s="12"/>
      <c r="B87" s="28" t="s">
        <v>48</v>
      </c>
      <c r="C87" s="14"/>
      <c r="G87" s="14"/>
      <c r="H87" s="14"/>
      <c r="I87" s="14"/>
      <c r="J87" s="14"/>
      <c r="K87" s="14"/>
      <c r="L87" s="14"/>
      <c r="N87" s="14"/>
      <c r="O87" s="14"/>
      <c r="P87" s="14"/>
      <c r="Q87" s="14"/>
      <c r="U87" s="14"/>
      <c r="V87" s="14"/>
      <c r="W87" s="14"/>
      <c r="X87" s="14"/>
      <c r="Y87" s="14"/>
      <c r="Z87" s="14"/>
      <c r="AA87" s="14"/>
      <c r="AB87" s="7"/>
      <c r="AC87" s="14"/>
      <c r="AD87" s="14"/>
      <c r="AE87" s="13"/>
    </row>
    <row r="88" spans="1:31" ht="4.5" customHeight="1" x14ac:dyDescent="0.2">
      <c r="A88" s="12"/>
      <c r="B88" s="14"/>
      <c r="C88" s="14"/>
      <c r="G88" s="14"/>
      <c r="H88" s="14"/>
      <c r="I88" s="14"/>
      <c r="J88" s="14"/>
      <c r="K88" s="14"/>
      <c r="L88" s="14"/>
      <c r="N88" s="14"/>
      <c r="O88" s="14"/>
      <c r="P88" s="14"/>
      <c r="Q88" s="14"/>
      <c r="U88" s="14"/>
      <c r="V88" s="14"/>
      <c r="W88" s="14"/>
      <c r="X88" s="14"/>
      <c r="Y88" s="14"/>
      <c r="Z88" s="14"/>
      <c r="AA88" s="14"/>
      <c r="AB88" s="7"/>
      <c r="AC88" s="14"/>
      <c r="AD88" s="14"/>
      <c r="AE88" s="13"/>
    </row>
    <row r="89" spans="1:31" ht="35.25" customHeight="1" x14ac:dyDescent="0.2">
      <c r="A89" s="12"/>
      <c r="B89" s="29" t="s">
        <v>49</v>
      </c>
      <c r="C89" s="131" t="s">
        <v>50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"/>
    </row>
    <row r="90" spans="1:31" ht="14.5" customHeight="1" x14ac:dyDescent="0.2">
      <c r="A90" s="12"/>
      <c r="B90" s="29"/>
      <c r="C90" s="14"/>
      <c r="G90" s="14"/>
      <c r="H90" s="14"/>
      <c r="I90" s="14"/>
      <c r="J90" s="14"/>
      <c r="K90" s="14"/>
      <c r="L90" s="14"/>
      <c r="N90" s="14"/>
      <c r="O90" s="14"/>
      <c r="P90" s="14"/>
      <c r="Q90" s="14"/>
      <c r="U90" s="14"/>
      <c r="V90" s="14"/>
      <c r="W90" s="14"/>
      <c r="X90" s="14"/>
      <c r="Y90" s="14"/>
      <c r="Z90" s="14"/>
      <c r="AA90" s="14"/>
      <c r="AB90" s="7"/>
      <c r="AC90" s="14"/>
      <c r="AD90" s="14"/>
      <c r="AE90" s="13"/>
    </row>
    <row r="91" spans="1:31" ht="33" customHeight="1" x14ac:dyDescent="0.2">
      <c r="A91" s="12"/>
      <c r="B91" s="29" t="s">
        <v>51</v>
      </c>
      <c r="C91" s="131" t="s">
        <v>52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"/>
    </row>
    <row r="92" spans="1:31" ht="18" customHeight="1" x14ac:dyDescent="0.2">
      <c r="A92" s="12"/>
      <c r="B92" s="29"/>
      <c r="G92" s="14"/>
      <c r="H92" s="14"/>
      <c r="I92" s="14"/>
      <c r="J92" s="14"/>
      <c r="K92" s="14"/>
      <c r="L92" s="14"/>
      <c r="N92" s="14"/>
      <c r="O92" s="14"/>
      <c r="P92" s="14"/>
      <c r="Q92" s="14"/>
      <c r="T92" s="227" t="s">
        <v>53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13"/>
    </row>
    <row r="93" spans="1:31" ht="7" customHeight="1" x14ac:dyDescent="0.2">
      <c r="A93" s="12"/>
      <c r="B93" s="29"/>
      <c r="AE93" s="13"/>
    </row>
    <row r="94" spans="1:31" ht="53.25" customHeight="1" x14ac:dyDescent="0.2">
      <c r="A94" s="12"/>
      <c r="B94" s="29" t="s">
        <v>54</v>
      </c>
      <c r="C94" s="131" t="s">
        <v>55</v>
      </c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"/>
    </row>
    <row r="95" spans="1:31" ht="8.25" customHeight="1" x14ac:dyDescent="0.2">
      <c r="A95" s="12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13"/>
    </row>
    <row r="96" spans="1:31" ht="31" customHeight="1" x14ac:dyDescent="0.2">
      <c r="A96" s="12"/>
      <c r="B96" s="29" t="s">
        <v>56</v>
      </c>
      <c r="C96" s="131" t="s">
        <v>57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"/>
    </row>
    <row r="97" spans="1:31" ht="18" customHeight="1" x14ac:dyDescent="0.2">
      <c r="A97" s="12"/>
      <c r="B97" s="29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227" t="s">
        <v>58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13"/>
    </row>
    <row r="98" spans="1:31" ht="7" customHeight="1" x14ac:dyDescent="0.2">
      <c r="A98" s="12"/>
      <c r="B98" s="29"/>
      <c r="AE98" s="13"/>
    </row>
    <row r="99" spans="1:31" ht="30.5" customHeight="1" x14ac:dyDescent="0.2">
      <c r="A99" s="12"/>
      <c r="B99" s="29" t="s">
        <v>59</v>
      </c>
      <c r="C99" s="131" t="s">
        <v>60</v>
      </c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"/>
    </row>
    <row r="100" spans="1:31" ht="52" customHeight="1" x14ac:dyDescent="0.2">
      <c r="A100" s="12"/>
      <c r="B100" s="29"/>
      <c r="C100" s="131" t="s">
        <v>61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"/>
    </row>
    <row r="101" spans="1:31" ht="42" customHeight="1" x14ac:dyDescent="0.2">
      <c r="A101" s="12"/>
      <c r="B101" s="29"/>
      <c r="C101" s="131" t="s">
        <v>62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"/>
    </row>
    <row r="102" spans="1:31" ht="49" customHeight="1" x14ac:dyDescent="0.2">
      <c r="A102" s="12"/>
      <c r="B102" s="29"/>
      <c r="C102" s="131" t="s">
        <v>63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"/>
    </row>
    <row r="103" spans="1:31" ht="11.25" customHeight="1" x14ac:dyDescent="0.2">
      <c r="A103" s="12"/>
      <c r="B103" s="29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13"/>
    </row>
    <row r="104" spans="1:31" ht="22" customHeight="1" x14ac:dyDescent="0.2">
      <c r="A104" s="12"/>
      <c r="B104" s="221" t="s">
        <v>64</v>
      </c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13"/>
    </row>
    <row r="105" spans="1:31" s="27" customFormat="1" ht="35.25" customHeight="1" x14ac:dyDescent="0.2">
      <c r="A105" s="25"/>
      <c r="B105" s="138" t="str">
        <f>HYPERLINK("#PDF_Stamp!A1","Once the sections above have been completed, please save this form as PDF   =&gt;   Remeber to add your PDF approved-stamp in the respective section below (guidance in tab 'PDF_Stamp')")</f>
        <v>Once the sections above have been completed, please save this form as PDF   =&gt;   Remeber to add your PDF approved-stamp in the respective section below (guidance in tab 'PDF_Stamp')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26"/>
    </row>
    <row r="106" spans="1:31" s="27" customFormat="1" ht="18" x14ac:dyDescent="0.2">
      <c r="A106" s="25"/>
      <c r="B106" s="222" t="s">
        <v>65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6"/>
    </row>
    <row r="107" spans="1:31" x14ac:dyDescent="0.2">
      <c r="A107" s="12"/>
      <c r="AE107" s="13"/>
    </row>
    <row r="108" spans="1:31" s="27" customFormat="1" ht="18" x14ac:dyDescent="0.2">
      <c r="A108" s="25"/>
      <c r="B108" s="41" t="s">
        <v>66</v>
      </c>
      <c r="Z108" s="32"/>
      <c r="AA108" s="33"/>
      <c r="AB108" s="33"/>
      <c r="AC108" s="33"/>
      <c r="AD108" s="33"/>
      <c r="AE108" s="26"/>
    </row>
    <row r="109" spans="1:31" ht="59.25" customHeight="1" x14ac:dyDescent="0.2">
      <c r="A109" s="12"/>
      <c r="B109" s="231" t="s">
        <v>67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13"/>
    </row>
    <row r="110" spans="1:31" ht="19.5" customHeight="1" thickBot="1" x14ac:dyDescent="0.25">
      <c r="A110" s="12"/>
      <c r="B110" s="80" t="s">
        <v>68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2" t="s">
        <v>58</v>
      </c>
      <c r="AE110" s="13"/>
    </row>
    <row r="111" spans="1:31" ht="89.25" customHeight="1" thickBot="1" x14ac:dyDescent="0.25">
      <c r="A111" s="12"/>
      <c r="B111" s="213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5"/>
      <c r="AE111" s="13"/>
    </row>
    <row r="112" spans="1:31" x14ac:dyDescent="0.2">
      <c r="A112" s="12"/>
      <c r="AA112" s="212"/>
      <c r="AB112" s="212"/>
      <c r="AC112" s="212"/>
      <c r="AD112" s="212"/>
      <c r="AE112" s="13"/>
    </row>
    <row r="113" spans="1:31" s="27" customFormat="1" ht="26.25" customHeight="1" x14ac:dyDescent="0.2">
      <c r="A113" s="25"/>
      <c r="B113" s="41" t="s">
        <v>69</v>
      </c>
      <c r="X113" s="132" t="s">
        <v>70</v>
      </c>
      <c r="Y113" s="132"/>
      <c r="Z113" s="132"/>
      <c r="AA113" s="132"/>
      <c r="AB113" s="132"/>
      <c r="AC113" s="132"/>
      <c r="AD113" s="132"/>
      <c r="AE113" s="26"/>
    </row>
    <row r="114" spans="1:31" ht="19.5" customHeight="1" thickBot="1" x14ac:dyDescent="0.25">
      <c r="A114" s="12"/>
      <c r="B114" s="80" t="s">
        <v>68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2" t="s">
        <v>58</v>
      </c>
      <c r="AE114" s="13"/>
    </row>
    <row r="115" spans="1:31" ht="89.25" customHeight="1" thickBot="1" x14ac:dyDescent="0.25">
      <c r="A115" s="12"/>
      <c r="B115" s="213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5"/>
      <c r="AE115" s="13"/>
    </row>
    <row r="116" spans="1:31" x14ac:dyDescent="0.2">
      <c r="A116" s="12"/>
      <c r="AE116" s="13"/>
    </row>
    <row r="117" spans="1:31" s="27" customFormat="1" ht="18" x14ac:dyDescent="0.2">
      <c r="A117" s="25"/>
      <c r="B117" s="41" t="s">
        <v>71</v>
      </c>
      <c r="X117" s="132" t="s">
        <v>72</v>
      </c>
      <c r="Y117" s="132"/>
      <c r="Z117" s="132"/>
      <c r="AA117" s="132"/>
      <c r="AB117" s="132"/>
      <c r="AC117" s="132"/>
      <c r="AD117" s="132"/>
      <c r="AE117" s="26"/>
    </row>
    <row r="118" spans="1:31" ht="24.5" customHeight="1" thickBot="1" x14ac:dyDescent="0.25">
      <c r="A118" s="12"/>
      <c r="B118" s="80" t="s">
        <v>68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2" t="s">
        <v>58</v>
      </c>
      <c r="AE118" s="13"/>
    </row>
    <row r="119" spans="1:31" ht="89.25" customHeight="1" thickBot="1" x14ac:dyDescent="0.25">
      <c r="A119" s="12"/>
      <c r="B119" s="213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5"/>
      <c r="AE119" s="13"/>
    </row>
    <row r="120" spans="1:31" x14ac:dyDescent="0.2">
      <c r="A120" s="12"/>
      <c r="AA120" s="212"/>
      <c r="AB120" s="212"/>
      <c r="AC120" s="212"/>
      <c r="AD120" s="212"/>
      <c r="AE120" s="13"/>
    </row>
    <row r="121" spans="1:31" ht="25" customHeight="1" x14ac:dyDescent="0.2">
      <c r="A121" s="12"/>
      <c r="B121" s="21"/>
      <c r="C121" s="21"/>
      <c r="D121" s="22"/>
      <c r="E121" s="22"/>
      <c r="F121" s="22"/>
      <c r="G121" s="21"/>
      <c r="H121" s="21"/>
      <c r="I121" s="21"/>
      <c r="J121" s="21"/>
      <c r="K121" s="21"/>
      <c r="L121" s="21"/>
      <c r="M121" s="22"/>
      <c r="N121" s="21"/>
      <c r="O121" s="21"/>
      <c r="P121" s="21"/>
      <c r="Q121" s="21"/>
      <c r="R121" s="24"/>
      <c r="S121" s="22"/>
      <c r="T121" s="22"/>
      <c r="U121" s="21"/>
      <c r="V121" s="21"/>
      <c r="W121" s="21"/>
      <c r="X121" s="65" t="s">
        <v>73</v>
      </c>
      <c r="Y121" s="211" t="s">
        <v>46</v>
      </c>
      <c r="Z121" s="211"/>
      <c r="AA121" s="211"/>
      <c r="AB121" s="211"/>
      <c r="AC121" s="211"/>
      <c r="AD121" s="211"/>
      <c r="AE121" s="13"/>
    </row>
    <row r="122" spans="1:31" ht="17" thickBot="1" x14ac:dyDescent="0.25">
      <c r="A122" s="12"/>
      <c r="AE122" s="13"/>
    </row>
    <row r="123" spans="1:31" ht="17.25" customHeight="1" x14ac:dyDescent="0.2">
      <c r="A123" s="12"/>
      <c r="B123" s="55" t="s">
        <v>74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133" t="s">
        <v>75</v>
      </c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4"/>
      <c r="AE123" s="13"/>
    </row>
    <row r="124" spans="1:31" ht="6" customHeight="1" thickBot="1" x14ac:dyDescent="0.25">
      <c r="A124" s="12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8"/>
      <c r="AE124" s="13"/>
    </row>
    <row r="125" spans="1:31" ht="23.25" customHeight="1" thickBot="1" x14ac:dyDescent="0.25">
      <c r="A125" s="12"/>
      <c r="B125" s="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  <c r="Q125" s="40"/>
      <c r="R125" s="228" t="str">
        <f>IF($G$9="","row 9 above",(LOOKUP($G$9,data!$B$2:$B$43,data!$F$2:$F$43)))</f>
        <v>row 9 above</v>
      </c>
      <c r="S125" s="229"/>
      <c r="T125" s="230"/>
      <c r="U125" s="39" t="s">
        <v>76</v>
      </c>
      <c r="V125" s="228" t="str">
        <f>IF($G$9="","select school in row 9 above",(LOOKUP($G$9,data!$B$2:$B$43,data!$G$2:$G$43)))</f>
        <v>select school in row 9 above</v>
      </c>
      <c r="W125" s="229"/>
      <c r="X125" s="229"/>
      <c r="Y125" s="229"/>
      <c r="Z125" s="229"/>
      <c r="AA125" s="229"/>
      <c r="AB125" s="229"/>
      <c r="AC125" s="229"/>
      <c r="AD125" s="230"/>
      <c r="AE125" s="13"/>
    </row>
    <row r="126" spans="1:31" x14ac:dyDescent="0.2">
      <c r="A126" s="12"/>
      <c r="B126" s="5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13"/>
    </row>
    <row r="127" spans="1:31" x14ac:dyDescent="0.2">
      <c r="A127" s="12"/>
      <c r="B127" s="212" t="s">
        <v>77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13"/>
    </row>
    <row r="128" spans="1:31" ht="17" thickBot="1" x14ac:dyDescent="0.25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4"/>
    </row>
    <row r="129" ht="17" hidden="1" thickTop="1" x14ac:dyDescent="0.2"/>
    <row r="130" ht="17" hidden="1" thickTop="1" x14ac:dyDescent="0.2"/>
    <row r="131" ht="17" hidden="1" thickTop="1" x14ac:dyDescent="0.2"/>
  </sheetData>
  <sheetProtection sheet="1" objects="1" scenarios="1"/>
  <mergeCells count="209">
    <mergeCell ref="X113:AD113"/>
    <mergeCell ref="B44:AD44"/>
    <mergeCell ref="B86:AD86"/>
    <mergeCell ref="T92:AD92"/>
    <mergeCell ref="T97:AD97"/>
    <mergeCell ref="B127:AD127"/>
    <mergeCell ref="Y68:AB68"/>
    <mergeCell ref="AC68:AD68"/>
    <mergeCell ref="B68:C68"/>
    <mergeCell ref="M68:P68"/>
    <mergeCell ref="Q68:R68"/>
    <mergeCell ref="S68:V68"/>
    <mergeCell ref="W68:X68"/>
    <mergeCell ref="D68:L68"/>
    <mergeCell ref="R125:T125"/>
    <mergeCell ref="V125:AD125"/>
    <mergeCell ref="B109:AD109"/>
    <mergeCell ref="C89:AD89"/>
    <mergeCell ref="C91:AD91"/>
    <mergeCell ref="C94:AD94"/>
    <mergeCell ref="C96:AD96"/>
    <mergeCell ref="S67:V67"/>
    <mergeCell ref="W67:X67"/>
    <mergeCell ref="Y67:AB67"/>
    <mergeCell ref="AA112:AD112"/>
    <mergeCell ref="Y71:AD71"/>
    <mergeCell ref="Q69:R69"/>
    <mergeCell ref="AC1:AE1"/>
    <mergeCell ref="B104:AD104"/>
    <mergeCell ref="B106:AD106"/>
    <mergeCell ref="M14:AD14"/>
    <mergeCell ref="B17:AD17"/>
    <mergeCell ref="S64:V64"/>
    <mergeCell ref="W64:X64"/>
    <mergeCell ref="D64:L64"/>
    <mergeCell ref="D65:L65"/>
    <mergeCell ref="Y64:AB64"/>
    <mergeCell ref="AC64:AD64"/>
    <mergeCell ref="AC63:AD63"/>
    <mergeCell ref="B38:C38"/>
    <mergeCell ref="M38:P38"/>
    <mergeCell ref="Q38:R38"/>
    <mergeCell ref="S38:V38"/>
    <mergeCell ref="W38:X38"/>
    <mergeCell ref="D38:L38"/>
    <mergeCell ref="D63:L63"/>
    <mergeCell ref="Y38:AB38"/>
    <mergeCell ref="AC38:AD38"/>
    <mergeCell ref="Y121:AD121"/>
    <mergeCell ref="AA120:AD120"/>
    <mergeCell ref="B111:AD111"/>
    <mergeCell ref="B115:AD115"/>
    <mergeCell ref="B119:AD119"/>
    <mergeCell ref="B66:C66"/>
    <mergeCell ref="M66:P66"/>
    <mergeCell ref="Q66:R66"/>
    <mergeCell ref="S66:V66"/>
    <mergeCell ref="W66:X66"/>
    <mergeCell ref="D66:L66"/>
    <mergeCell ref="D67:L67"/>
    <mergeCell ref="Y66:AB66"/>
    <mergeCell ref="AC66:AD66"/>
    <mergeCell ref="B67:C67"/>
    <mergeCell ref="M67:P67"/>
    <mergeCell ref="Q67:R67"/>
    <mergeCell ref="AC69:AD69"/>
    <mergeCell ref="B69:C69"/>
    <mergeCell ref="D69:L69"/>
    <mergeCell ref="S69:V69"/>
    <mergeCell ref="W69:X69"/>
    <mergeCell ref="Y69:AB69"/>
    <mergeCell ref="M69:P69"/>
    <mergeCell ref="B39:C39"/>
    <mergeCell ref="F53:I53"/>
    <mergeCell ref="M53:R53"/>
    <mergeCell ref="B63:C63"/>
    <mergeCell ref="M63:P63"/>
    <mergeCell ref="Q63:R63"/>
    <mergeCell ref="S63:V63"/>
    <mergeCell ref="W63:X63"/>
    <mergeCell ref="Y63:AB63"/>
    <mergeCell ref="T53:AD53"/>
    <mergeCell ref="M54:R54"/>
    <mergeCell ref="T54:AD54"/>
    <mergeCell ref="U61:AD61"/>
    <mergeCell ref="D39:L39"/>
    <mergeCell ref="M39:P39"/>
    <mergeCell ref="Q39:R39"/>
    <mergeCell ref="S39:V39"/>
    <mergeCell ref="W39:X39"/>
    <mergeCell ref="Y39:AB39"/>
    <mergeCell ref="AC39:AD39"/>
    <mergeCell ref="B40:C40"/>
    <mergeCell ref="D40:L40"/>
    <mergeCell ref="M40:P40"/>
    <mergeCell ref="Q40:R40"/>
    <mergeCell ref="AC34:AD34"/>
    <mergeCell ref="G10:AD10"/>
    <mergeCell ref="M33:P33"/>
    <mergeCell ref="Q33:R33"/>
    <mergeCell ref="S33:V33"/>
    <mergeCell ref="W33:X33"/>
    <mergeCell ref="Y33:AB33"/>
    <mergeCell ref="AC33:AD33"/>
    <mergeCell ref="F22:I22"/>
    <mergeCell ref="J12:R12"/>
    <mergeCell ref="G15:J15"/>
    <mergeCell ref="P15:Q15"/>
    <mergeCell ref="X15:AD15"/>
    <mergeCell ref="G14:K14"/>
    <mergeCell ref="T30:AD30"/>
    <mergeCell ref="M31:R31"/>
    <mergeCell ref="T31:AD31"/>
    <mergeCell ref="T26:AD26"/>
    <mergeCell ref="AC36:AD36"/>
    <mergeCell ref="B34:C34"/>
    <mergeCell ref="M34:P34"/>
    <mergeCell ref="Q34:R34"/>
    <mergeCell ref="J1:S2"/>
    <mergeCell ref="T1:W2"/>
    <mergeCell ref="G6:L6"/>
    <mergeCell ref="AB6:AD6"/>
    <mergeCell ref="G9:AD9"/>
    <mergeCell ref="AB7:AD7"/>
    <mergeCell ref="P6:X6"/>
    <mergeCell ref="D33:L33"/>
    <mergeCell ref="M27:R27"/>
    <mergeCell ref="T27:AD27"/>
    <mergeCell ref="F30:I30"/>
    <mergeCell ref="M30:R30"/>
    <mergeCell ref="M22:R22"/>
    <mergeCell ref="M23:R23"/>
    <mergeCell ref="T22:AD22"/>
    <mergeCell ref="G19:X19"/>
    <mergeCell ref="S34:V34"/>
    <mergeCell ref="W34:X34"/>
    <mergeCell ref="D34:L34"/>
    <mergeCell ref="Y34:AB34"/>
    <mergeCell ref="B33:C33"/>
    <mergeCell ref="B37:C37"/>
    <mergeCell ref="M37:P37"/>
    <mergeCell ref="Q37:R37"/>
    <mergeCell ref="S37:V37"/>
    <mergeCell ref="W37:X37"/>
    <mergeCell ref="Y37:AB37"/>
    <mergeCell ref="AC37:AD37"/>
    <mergeCell ref="B36:C36"/>
    <mergeCell ref="M36:P36"/>
    <mergeCell ref="Q36:R36"/>
    <mergeCell ref="S36:V36"/>
    <mergeCell ref="B35:C35"/>
    <mergeCell ref="M35:P35"/>
    <mergeCell ref="Q35:R35"/>
    <mergeCell ref="S35:V35"/>
    <mergeCell ref="W35:X35"/>
    <mergeCell ref="Y35:AB35"/>
    <mergeCell ref="AC35:AD35"/>
    <mergeCell ref="D35:L35"/>
    <mergeCell ref="W36:X36"/>
    <mergeCell ref="D36:L36"/>
    <mergeCell ref="D37:L37"/>
    <mergeCell ref="Y36:AB36"/>
    <mergeCell ref="B74:AD84"/>
    <mergeCell ref="C100:AD100"/>
    <mergeCell ref="C101:AD101"/>
    <mergeCell ref="C102:AD102"/>
    <mergeCell ref="X117:AD117"/>
    <mergeCell ref="C99:AD99"/>
    <mergeCell ref="R123:AD123"/>
    <mergeCell ref="U12:AD12"/>
    <mergeCell ref="B105:AD105"/>
    <mergeCell ref="F46:U46"/>
    <mergeCell ref="U60:AD60"/>
    <mergeCell ref="F57:I57"/>
    <mergeCell ref="M57:R57"/>
    <mergeCell ref="T57:AD57"/>
    <mergeCell ref="M58:R58"/>
    <mergeCell ref="T58:AD58"/>
    <mergeCell ref="F49:I49"/>
    <mergeCell ref="M49:R49"/>
    <mergeCell ref="T49:AD49"/>
    <mergeCell ref="M50:R50"/>
    <mergeCell ref="T50:AD50"/>
    <mergeCell ref="T23:AD23"/>
    <mergeCell ref="F26:I26"/>
    <mergeCell ref="M26:R26"/>
    <mergeCell ref="S40:V40"/>
    <mergeCell ref="W40:X40"/>
    <mergeCell ref="Y40:AB40"/>
    <mergeCell ref="AC40:AD40"/>
    <mergeCell ref="B70:C70"/>
    <mergeCell ref="D70:L70"/>
    <mergeCell ref="M70:P70"/>
    <mergeCell ref="Q70:R70"/>
    <mergeCell ref="S70:V70"/>
    <mergeCell ref="W70:X70"/>
    <mergeCell ref="Y70:AB70"/>
    <mergeCell ref="AC70:AD70"/>
    <mergeCell ref="B65:C65"/>
    <mergeCell ref="M65:P65"/>
    <mergeCell ref="Q65:R65"/>
    <mergeCell ref="S65:V65"/>
    <mergeCell ref="W65:X65"/>
    <mergeCell ref="Y65:AB65"/>
    <mergeCell ref="AC65:AD65"/>
    <mergeCell ref="B64:C64"/>
    <mergeCell ref="M64:P64"/>
    <mergeCell ref="Q64:R64"/>
    <mergeCell ref="AC67:AD67"/>
  </mergeCells>
  <conditionalFormatting sqref="G15:J15">
    <cfRule type="containsText" dxfId="0" priority="1" operator="containsText" text="day/month/year">
      <formula>NOT(ISERROR(SEARCH("day/month/year",G15)))</formula>
    </cfRule>
  </conditionalFormatting>
  <dataValidations count="2">
    <dataValidation type="list" allowBlank="1" showInputMessage="1" showErrorMessage="1" sqref="M57:R57 M26:R26 M30:R30 M49:R49 M53:R53 M22:R22" xr:uid="{BBF28947-1B49-4335-96AC-F432122A30CB}">
      <formula1>Sponsor_name</formula1>
    </dataValidation>
    <dataValidation type="list" allowBlank="1" showInputMessage="1" showErrorMessage="1" sqref="G9:AD9" xr:uid="{9D66429E-DE85-554B-9D27-7D93637938E0}">
      <formula1>School_Institute_dropdown</formula1>
    </dataValidation>
  </dataValidations>
  <hyperlinks>
    <hyperlink ref="R123" r:id="rId1" xr:uid="{9F115C3A-E58E-4C46-980E-EA2B8CFDC556}"/>
    <hyperlink ref="T92" r:id="rId2" xr:uid="{99E2C436-E090-4419-9F3F-1465C691A45F}"/>
    <hyperlink ref="Y71" r:id="rId3" xr:uid="{E9B4263F-2A8F-4119-8C55-A317D79F1884}"/>
    <hyperlink ref="X117" r:id="rId4" xr:uid="{8653C1B0-B1FA-4669-85D7-CEB3275D12D0}"/>
    <hyperlink ref="X113" r:id="rId5" xr:uid="{2C53CE61-E844-40A3-A5EF-374CE1999E5E}"/>
    <hyperlink ref="Y121" r:id="rId6" xr:uid="{FE19C18A-756A-5B40-8853-19CBD98FB14A}"/>
    <hyperlink ref="AD110" r:id="rId7" xr:uid="{2CC3CBFB-124E-4BF0-B5A3-EAF4429355FA}"/>
    <hyperlink ref="AD114" r:id="rId8" xr:uid="{9110B34A-D247-489F-94A2-BA2A52A8C376}"/>
    <hyperlink ref="AD118" r:id="rId9" xr:uid="{5E1EF73A-53D8-4370-8BFA-E9A0C6792B5A}"/>
    <hyperlink ref="M14:AD14" r:id="rId10" location=":~:text=Click%20File%20%3E%20Options%20%3E%20Regional%20Format,region%2C%20and%20then%20click%20Change." display="Please, make sure your Language and Region setting is in English (UK) for the correct date format to work on this form." xr:uid="{9DC212BD-7293-458F-BB4C-48B838F17246}"/>
    <hyperlink ref="B17:AD17" r:id="rId11" location=":~:text=Click%20File%20%3E%20Options%20%3E%20Regional%20Format,region%2C%20and%20then%20click%20Change." display="Please, make sure your Language and Region setting is in English (UK) for the correct date format to work on this form." xr:uid="{EB40FDA2-D492-4109-86A9-0C0942D3958D}"/>
  </hyperlinks>
  <printOptions horizontalCentered="1" verticalCentered="1"/>
  <pageMargins left="0" right="0" top="0" bottom="0" header="0" footer="0"/>
  <pageSetup paperSize="9" scale="68" orientation="portrait" r:id="rId12"/>
  <rowBreaks count="2" manualBreakCount="2">
    <brk id="43" max="30" man="1"/>
    <brk id="85" max="30" man="1"/>
  </rowBreak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06F0-A84B-4A71-AB50-6AC38A471A1F}">
  <sheetPr>
    <tabColor rgb="FF7030A0"/>
    <pageSetUpPr fitToPage="1"/>
  </sheetPr>
  <dimension ref="A1:XFC24"/>
  <sheetViews>
    <sheetView zoomScale="90" zoomScaleNormal="90" workbookViewId="0">
      <selection activeCell="B5" sqref="B5"/>
    </sheetView>
  </sheetViews>
  <sheetFormatPr baseColWidth="10" defaultColWidth="0" defaultRowHeight="16" customHeight="1" zeroHeight="1" x14ac:dyDescent="0.2"/>
  <cols>
    <col min="1" max="1" width="27.6640625" style="67" customWidth="1"/>
    <col min="2" max="2" width="11.33203125" style="67" customWidth="1"/>
    <col min="3" max="3" width="59.33203125" style="68" customWidth="1"/>
    <col min="4" max="4" width="5.5" style="67" customWidth="1"/>
    <col min="5" max="5" width="24.33203125" style="68" customWidth="1"/>
    <col min="6" max="6" width="48.83203125" style="68" customWidth="1"/>
    <col min="7" max="16383" width="9.1640625" style="67" hidden="1"/>
    <col min="16384" max="16384" width="7.33203125" style="67" hidden="1" customWidth="1"/>
  </cols>
  <sheetData>
    <row r="1" spans="1:6" ht="26.25" customHeight="1" thickBot="1" x14ac:dyDescent="0.25">
      <c r="A1" s="237" t="s">
        <v>78</v>
      </c>
      <c r="B1" s="238"/>
      <c r="C1" s="239"/>
      <c r="E1" s="97" t="s">
        <v>79</v>
      </c>
      <c r="F1" s="98" t="s">
        <v>80</v>
      </c>
    </row>
    <row r="2" spans="1:6" ht="57.5" customHeight="1" thickBot="1" x14ac:dyDescent="0.25">
      <c r="A2" s="240" t="s">
        <v>81</v>
      </c>
      <c r="B2" s="241"/>
      <c r="C2" s="242"/>
      <c r="E2" s="99" t="s">
        <v>269</v>
      </c>
      <c r="F2" s="102" t="s">
        <v>270</v>
      </c>
    </row>
    <row r="3" spans="1:6" ht="35.75" customHeight="1" thickBot="1" x14ac:dyDescent="0.25">
      <c r="A3" s="232" t="s">
        <v>82</v>
      </c>
      <c r="B3" s="233"/>
      <c r="C3" s="234"/>
      <c r="E3" s="93" t="s">
        <v>2</v>
      </c>
      <c r="F3" s="79">
        <f>SAF!AC1</f>
        <v>45394</v>
      </c>
    </row>
    <row r="4" spans="1:6" ht="35.75" customHeight="1" x14ac:dyDescent="0.2">
      <c r="A4" s="232" t="s">
        <v>83</v>
      </c>
      <c r="B4" s="233"/>
      <c r="C4" s="234"/>
      <c r="E4" s="235" t="s">
        <v>84</v>
      </c>
      <c r="F4" s="236"/>
    </row>
    <row r="5" spans="1:6" ht="72.75" customHeight="1" thickBot="1" x14ac:dyDescent="0.25">
      <c r="A5" s="69" t="s">
        <v>23</v>
      </c>
      <c r="B5" s="92" t="s">
        <v>273</v>
      </c>
      <c r="C5" s="70" t="s">
        <v>85</v>
      </c>
      <c r="E5" s="94" t="s">
        <v>23</v>
      </c>
      <c r="F5" s="71" t="s">
        <v>86</v>
      </c>
    </row>
    <row r="6" spans="1:6" ht="66.75" customHeight="1" x14ac:dyDescent="0.2">
      <c r="A6" s="59" t="s">
        <v>87</v>
      </c>
      <c r="B6" s="72" t="s">
        <v>88</v>
      </c>
      <c r="C6" s="59" t="s">
        <v>89</v>
      </c>
      <c r="E6" s="100" t="s">
        <v>93</v>
      </c>
      <c r="F6" s="60" t="s">
        <v>267</v>
      </c>
    </row>
    <row r="7" spans="1:6" ht="45" customHeight="1" x14ac:dyDescent="0.2">
      <c r="A7" s="60" t="s">
        <v>91</v>
      </c>
      <c r="B7" s="73" t="s">
        <v>92</v>
      </c>
      <c r="C7" s="60" t="s">
        <v>89</v>
      </c>
      <c r="E7" s="101" t="s">
        <v>90</v>
      </c>
      <c r="F7" s="60" t="s">
        <v>212</v>
      </c>
    </row>
    <row r="8" spans="1:6" ht="50.25" customHeight="1" x14ac:dyDescent="0.2">
      <c r="A8" s="60" t="s">
        <v>262</v>
      </c>
      <c r="B8" s="73" t="s">
        <v>94</v>
      </c>
      <c r="C8" s="60" t="s">
        <v>95</v>
      </c>
      <c r="E8" s="60" t="s">
        <v>263</v>
      </c>
      <c r="F8" s="60" t="s">
        <v>219</v>
      </c>
    </row>
    <row r="9" spans="1:6" ht="51.75" customHeight="1" x14ac:dyDescent="0.2">
      <c r="A9" s="60" t="s">
        <v>96</v>
      </c>
      <c r="B9" s="73" t="s">
        <v>97</v>
      </c>
      <c r="C9" s="60" t="s">
        <v>98</v>
      </c>
      <c r="E9" s="101" t="s">
        <v>264</v>
      </c>
      <c r="F9" s="60" t="s">
        <v>268</v>
      </c>
    </row>
    <row r="10" spans="1:6" ht="54" customHeight="1" x14ac:dyDescent="0.2">
      <c r="A10" s="60" t="s">
        <v>99</v>
      </c>
      <c r="B10" s="73" t="s">
        <v>100</v>
      </c>
      <c r="C10" s="60" t="s">
        <v>101</v>
      </c>
      <c r="E10" s="101" t="s">
        <v>265</v>
      </c>
      <c r="F10" s="60" t="s">
        <v>266</v>
      </c>
    </row>
    <row r="11" spans="1:6" ht="51" x14ac:dyDescent="0.2">
      <c r="A11" s="60" t="s">
        <v>103</v>
      </c>
      <c r="B11" s="73" t="s">
        <v>104</v>
      </c>
      <c r="C11" s="60" t="s">
        <v>89</v>
      </c>
      <c r="E11" s="101" t="s">
        <v>102</v>
      </c>
      <c r="F11" s="60" t="s">
        <v>178</v>
      </c>
    </row>
    <row r="12" spans="1:6" ht="51" x14ac:dyDescent="0.2">
      <c r="A12" s="60" t="s">
        <v>105</v>
      </c>
      <c r="B12" s="73" t="s">
        <v>106</v>
      </c>
      <c r="C12" s="60" t="s">
        <v>89</v>
      </c>
    </row>
    <row r="13" spans="1:6" ht="23.25" customHeight="1" x14ac:dyDescent="0.2">
      <c r="A13" s="60" t="s">
        <v>107</v>
      </c>
      <c r="B13" s="73" t="s">
        <v>108</v>
      </c>
      <c r="C13" s="60" t="s">
        <v>109</v>
      </c>
    </row>
    <row r="14" spans="1:6" ht="23.25" customHeight="1" x14ac:dyDescent="0.2">
      <c r="A14" s="60" t="s">
        <v>110</v>
      </c>
      <c r="B14" s="73" t="s">
        <v>111</v>
      </c>
      <c r="C14" s="60" t="s">
        <v>101</v>
      </c>
    </row>
    <row r="15" spans="1:6" ht="23.25" customHeight="1" x14ac:dyDescent="0.2">
      <c r="A15" s="60" t="s">
        <v>112</v>
      </c>
      <c r="B15" s="73" t="s">
        <v>113</v>
      </c>
      <c r="C15" s="60" t="s">
        <v>101</v>
      </c>
    </row>
    <row r="16" spans="1:6" ht="23.25" customHeight="1" x14ac:dyDescent="0.2">
      <c r="A16" s="60" t="s">
        <v>114</v>
      </c>
      <c r="B16" s="73" t="s">
        <v>115</v>
      </c>
      <c r="C16" s="60" t="s">
        <v>101</v>
      </c>
    </row>
    <row r="17" spans="1:6" ht="23.25" customHeight="1" x14ac:dyDescent="0.2">
      <c r="A17" s="60" t="s">
        <v>116</v>
      </c>
      <c r="B17" s="73" t="s">
        <v>117</v>
      </c>
      <c r="C17" s="60" t="s">
        <v>101</v>
      </c>
    </row>
    <row r="18" spans="1:6" ht="23.25" customHeight="1" x14ac:dyDescent="0.2">
      <c r="A18" s="60" t="s">
        <v>118</v>
      </c>
      <c r="B18" s="73" t="s">
        <v>119</v>
      </c>
      <c r="C18" s="60" t="s">
        <v>101</v>
      </c>
    </row>
    <row r="19" spans="1:6" ht="51" x14ac:dyDescent="0.2">
      <c r="A19" s="60" t="s">
        <v>120</v>
      </c>
      <c r="B19" s="73" t="s">
        <v>121</v>
      </c>
      <c r="C19" s="60" t="s">
        <v>89</v>
      </c>
    </row>
    <row r="20" spans="1:6" ht="51" x14ac:dyDescent="0.2">
      <c r="A20" s="60" t="s">
        <v>122</v>
      </c>
      <c r="B20" s="73" t="s">
        <v>123</v>
      </c>
      <c r="C20" s="60" t="s">
        <v>89</v>
      </c>
    </row>
    <row r="21" spans="1:6" ht="51" x14ac:dyDescent="0.2">
      <c r="A21" s="60" t="s">
        <v>261</v>
      </c>
      <c r="B21" s="73" t="s">
        <v>124</v>
      </c>
      <c r="C21" s="60" t="s">
        <v>89</v>
      </c>
    </row>
    <row r="22" spans="1:6" ht="23.25" customHeight="1" x14ac:dyDescent="0.2">
      <c r="A22" s="60" t="s">
        <v>125</v>
      </c>
      <c r="B22" s="73" t="s">
        <v>126</v>
      </c>
      <c r="C22" s="60" t="s">
        <v>101</v>
      </c>
      <c r="F22" s="67"/>
    </row>
    <row r="23" spans="1:6" ht="23.25" customHeight="1" x14ac:dyDescent="0.2">
      <c r="A23" s="60" t="s">
        <v>127</v>
      </c>
      <c r="B23" s="73" t="s">
        <v>128</v>
      </c>
      <c r="C23" s="60" t="s">
        <v>101</v>
      </c>
      <c r="F23" s="67"/>
    </row>
    <row r="24" spans="1:6" ht="23.25" customHeight="1" x14ac:dyDescent="0.2">
      <c r="A24" s="60" t="s">
        <v>271</v>
      </c>
      <c r="B24" s="73" t="s">
        <v>272</v>
      </c>
      <c r="C24" s="60" t="s">
        <v>101</v>
      </c>
      <c r="F24" s="67"/>
    </row>
  </sheetData>
  <sheetProtection sheet="1" objects="1" scenarios="1"/>
  <mergeCells count="5">
    <mergeCell ref="A4:C4"/>
    <mergeCell ref="E4:F4"/>
    <mergeCell ref="A1:C1"/>
    <mergeCell ref="A2:C2"/>
    <mergeCell ref="A3:C3"/>
  </mergeCells>
  <printOptions horizontalCentered="1" verticalCentered="1"/>
  <pageMargins left="0" right="0" top="0" bottom="0" header="0" footer="0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F8DC-F359-49C5-96DB-88D5C6F1FE61}">
  <sheetPr>
    <tabColor rgb="FFFFFF00"/>
    <pageSetUpPr fitToPage="1"/>
  </sheetPr>
  <dimension ref="A1:BI61"/>
  <sheetViews>
    <sheetView zoomScaleNormal="100" workbookViewId="0">
      <selection sqref="A1:Y1"/>
    </sheetView>
  </sheetViews>
  <sheetFormatPr baseColWidth="10" defaultColWidth="0" defaultRowHeight="16" customHeight="1" zeroHeight="1" x14ac:dyDescent="0.2"/>
  <cols>
    <col min="1" max="1" width="3.6640625" style="85" customWidth="1"/>
    <col min="2" max="21" width="3.6640625" style="83" customWidth="1"/>
    <col min="22" max="22" width="7.1640625" style="85" customWidth="1"/>
    <col min="23" max="23" width="6.83203125" style="83" customWidth="1"/>
    <col min="24" max="24" width="8.33203125" style="83" customWidth="1"/>
    <col min="25" max="25" width="6.83203125" style="83" customWidth="1"/>
    <col min="26" max="61" width="3.6640625" style="83" customWidth="1"/>
    <col min="62" max="79" width="3.6640625" style="83" hidden="1" customWidth="1"/>
    <col min="80" max="16384" width="3.6640625" style="83" hidden="1"/>
  </cols>
  <sheetData>
    <row r="1" spans="1:30" ht="26.75" customHeight="1" x14ac:dyDescent="0.2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30" ht="19" x14ac:dyDescent="0.2">
      <c r="A2" s="84" t="s">
        <v>130</v>
      </c>
      <c r="T2" s="90"/>
      <c r="U2" s="90"/>
      <c r="V2" s="91" t="s">
        <v>2</v>
      </c>
      <c r="W2" s="244">
        <f>SAF!AC1</f>
        <v>45394</v>
      </c>
      <c r="X2" s="244"/>
      <c r="Y2" s="244"/>
    </row>
    <row r="3" spans="1:30" ht="19" x14ac:dyDescent="0.2">
      <c r="A3" s="85" t="s">
        <v>131</v>
      </c>
      <c r="B3" s="83" t="s">
        <v>132</v>
      </c>
    </row>
    <row r="4" spans="1:30" ht="19" x14ac:dyDescent="0.2">
      <c r="A4" s="85" t="s">
        <v>133</v>
      </c>
      <c r="B4" s="86" t="s">
        <v>134</v>
      </c>
    </row>
    <row r="5" spans="1:30" ht="19" x14ac:dyDescent="0.2">
      <c r="B5" s="83" t="s">
        <v>135</v>
      </c>
    </row>
    <row r="6" spans="1:30" ht="19" x14ac:dyDescent="0.2"/>
    <row r="7" spans="1:30" ht="19" x14ac:dyDescent="0.2">
      <c r="W7" s="86"/>
    </row>
    <row r="8" spans="1:30" ht="19" x14ac:dyDescent="0.2"/>
    <row r="9" spans="1:30" ht="19" x14ac:dyDescent="0.2"/>
    <row r="10" spans="1:30" ht="19" x14ac:dyDescent="0.2"/>
    <row r="11" spans="1:30" ht="19" x14ac:dyDescent="0.2"/>
    <row r="12" spans="1:30" ht="19" x14ac:dyDescent="0.2"/>
    <row r="13" spans="1:30" ht="19" x14ac:dyDescent="0.2"/>
    <row r="14" spans="1:30" ht="19" x14ac:dyDescent="0.2"/>
    <row r="15" spans="1:30" ht="19" x14ac:dyDescent="0.2"/>
    <row r="16" spans="1:30" ht="19" x14ac:dyDescent="0.2">
      <c r="AD16" s="87"/>
    </row>
    <row r="17" spans="1:61" ht="19" x14ac:dyDescent="0.2">
      <c r="A17" s="84"/>
    </row>
    <row r="18" spans="1:61" ht="19" x14ac:dyDescent="0.2"/>
    <row r="19" spans="1:61" ht="19" x14ac:dyDescent="0.2"/>
    <row r="20" spans="1:61" ht="19" x14ac:dyDescent="0.2"/>
    <row r="21" spans="1:61" ht="19" x14ac:dyDescent="0.2"/>
    <row r="22" spans="1:61" ht="19" x14ac:dyDescent="0.2">
      <c r="A22" s="84" t="s">
        <v>136</v>
      </c>
    </row>
    <row r="23" spans="1:61" ht="19" x14ac:dyDescent="0.2">
      <c r="A23" s="85" t="s">
        <v>131</v>
      </c>
      <c r="B23" s="83" t="s">
        <v>137</v>
      </c>
    </row>
    <row r="24" spans="1:61" ht="19" x14ac:dyDescent="0.2">
      <c r="A24" s="85" t="s">
        <v>133</v>
      </c>
      <c r="B24" s="83" t="s">
        <v>138</v>
      </c>
    </row>
    <row r="25" spans="1:61" ht="19" x14ac:dyDescent="0.2">
      <c r="A25" s="85" t="s">
        <v>139</v>
      </c>
      <c r="B25" s="83" t="s">
        <v>140</v>
      </c>
      <c r="V25" s="83"/>
    </row>
    <row r="26" spans="1:61" ht="19" x14ac:dyDescent="0.2">
      <c r="A26" s="85" t="s">
        <v>141</v>
      </c>
      <c r="B26" s="83" t="s">
        <v>142</v>
      </c>
      <c r="V26" s="83"/>
      <c r="Z26" s="88" t="s">
        <v>143</v>
      </c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ht="19" x14ac:dyDescent="0.2">
      <c r="V27" s="83"/>
      <c r="Z27" s="88" t="s">
        <v>144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ht="19" x14ac:dyDescent="0.2">
      <c r="V28" s="83"/>
      <c r="Z28" s="88" t="s">
        <v>145</v>
      </c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</row>
    <row r="29" spans="1:61" ht="19" x14ac:dyDescent="0.2">
      <c r="B29" s="86"/>
      <c r="V29" s="83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</row>
    <row r="30" spans="1:61" ht="19" x14ac:dyDescent="0.2">
      <c r="V30" s="83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</row>
    <row r="31" spans="1:61" ht="19" x14ac:dyDescent="0.2">
      <c r="V31" s="83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</row>
    <row r="32" spans="1:61" ht="19" x14ac:dyDescent="0.2"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</row>
    <row r="33" spans="1:61" ht="19" x14ac:dyDescent="0.2"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</row>
    <row r="34" spans="1:61" ht="19" x14ac:dyDescent="0.2"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ht="19" x14ac:dyDescent="0.2"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</row>
    <row r="36" spans="1:61" ht="19" x14ac:dyDescent="0.2"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</row>
    <row r="37" spans="1:61" ht="19" x14ac:dyDescent="0.2"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1:61" ht="19" x14ac:dyDescent="0.2"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</row>
    <row r="39" spans="1:61" ht="19" x14ac:dyDescent="0.2"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</row>
    <row r="40" spans="1:61" ht="19" x14ac:dyDescent="0.2"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</row>
    <row r="41" spans="1:61" ht="19" x14ac:dyDescent="0.2"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</row>
    <row r="42" spans="1:61" ht="19" x14ac:dyDescent="0.2"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</row>
    <row r="43" spans="1:61" ht="19" x14ac:dyDescent="0.2"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</row>
    <row r="44" spans="1:61" ht="19" x14ac:dyDescent="0.2">
      <c r="B44" s="86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</row>
    <row r="45" spans="1:61" ht="19" x14ac:dyDescent="0.2">
      <c r="A45" s="85" t="s">
        <v>33</v>
      </c>
      <c r="B45" s="86" t="s">
        <v>146</v>
      </c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</row>
    <row r="46" spans="1:61" ht="19" x14ac:dyDescent="0.2">
      <c r="A46" s="85" t="s">
        <v>131</v>
      </c>
      <c r="B46" s="83" t="s">
        <v>147</v>
      </c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</row>
    <row r="47" spans="1:61" ht="19" x14ac:dyDescent="0.2">
      <c r="A47" s="85" t="s">
        <v>133</v>
      </c>
      <c r="B47" s="83" t="s">
        <v>148</v>
      </c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</row>
    <row r="48" spans="1:61" ht="19" x14ac:dyDescent="0.2">
      <c r="A48" s="85" t="s">
        <v>139</v>
      </c>
      <c r="B48" s="83" t="s">
        <v>149</v>
      </c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</row>
    <row r="49" spans="26:61" ht="19" x14ac:dyDescent="0.2"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</row>
    <row r="50" spans="26:61" ht="19" x14ac:dyDescent="0.2"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</row>
    <row r="51" spans="26:61" ht="19" x14ac:dyDescent="0.2"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</row>
    <row r="52" spans="26:61" ht="19" x14ac:dyDescent="0.2"/>
    <row r="53" spans="26:61" ht="19" x14ac:dyDescent="0.2"/>
    <row r="54" spans="26:61" ht="19" x14ac:dyDescent="0.2"/>
    <row r="55" spans="26:61" ht="19" x14ac:dyDescent="0.2"/>
    <row r="56" spans="26:61" ht="19" x14ac:dyDescent="0.2"/>
    <row r="57" spans="26:61" ht="19" x14ac:dyDescent="0.2"/>
    <row r="58" spans="26:61" ht="19" x14ac:dyDescent="0.2"/>
    <row r="59" spans="26:61" ht="19" x14ac:dyDescent="0.2"/>
    <row r="60" spans="26:61" ht="19" x14ac:dyDescent="0.2"/>
    <row r="61" spans="26:61" ht="19" x14ac:dyDescent="0.2"/>
  </sheetData>
  <sheetProtection sheet="1" objects="1" scenarios="1"/>
  <mergeCells count="2">
    <mergeCell ref="A1:Y1"/>
    <mergeCell ref="W2:Y2"/>
  </mergeCells>
  <printOptions horizontalCentered="1" verticalCentered="1"/>
  <pageMargins left="0" right="0" top="0" bottom="0" header="0" footer="0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9532-F827-4046-819C-77A621963587}">
  <dimension ref="A1:J43"/>
  <sheetViews>
    <sheetView topLeftCell="H1" zoomScaleNormal="100" workbookViewId="0">
      <selection activeCell="L2" sqref="L2"/>
    </sheetView>
  </sheetViews>
  <sheetFormatPr baseColWidth="10" defaultColWidth="9.1640625" defaultRowHeight="15" x14ac:dyDescent="0.2"/>
  <cols>
    <col min="1" max="1" width="14.83203125" style="1" bestFit="1" customWidth="1"/>
    <col min="2" max="2" width="64.1640625" style="1" bestFit="1" customWidth="1"/>
    <col min="3" max="3" width="7.6640625" style="1" bestFit="1" customWidth="1"/>
    <col min="4" max="4" width="32.83203125" style="1" bestFit="1" customWidth="1"/>
    <col min="5" max="5" width="7.33203125" style="1" bestFit="1" customWidth="1"/>
    <col min="6" max="6" width="8.33203125" style="1" bestFit="1" customWidth="1"/>
    <col min="7" max="7" width="26.6640625" style="1" bestFit="1" customWidth="1"/>
    <col min="8" max="8" width="9.1640625" style="1"/>
    <col min="9" max="9" width="26" style="1" bestFit="1" customWidth="1"/>
    <col min="10" max="10" width="47.33203125" style="3" customWidth="1"/>
    <col min="11" max="16384" width="9.1640625" style="1"/>
  </cols>
  <sheetData>
    <row r="1" spans="1:10" s="2" customFormat="1" x14ac:dyDescent="0.2">
      <c r="A1" s="2" t="s">
        <v>150</v>
      </c>
      <c r="B1" s="2" t="s">
        <v>151</v>
      </c>
      <c r="C1" s="2" t="s">
        <v>152</v>
      </c>
      <c r="D1" s="2" t="s">
        <v>153</v>
      </c>
      <c r="E1" s="2" t="s">
        <v>154</v>
      </c>
      <c r="F1" s="2" t="s">
        <v>155</v>
      </c>
      <c r="G1" s="2" t="s">
        <v>156</v>
      </c>
      <c r="I1" s="2" t="s">
        <v>157</v>
      </c>
      <c r="J1" s="2" t="s">
        <v>20</v>
      </c>
    </row>
    <row r="2" spans="1:10" ht="48" x14ac:dyDescent="0.2">
      <c r="A2" s="1" t="s">
        <v>158</v>
      </c>
      <c r="B2" s="1" t="s">
        <v>159</v>
      </c>
      <c r="C2" s="1" t="s">
        <v>160</v>
      </c>
      <c r="D2" s="1" t="s">
        <v>161</v>
      </c>
      <c r="E2" s="1" t="s">
        <v>162</v>
      </c>
      <c r="F2" s="1" t="s">
        <v>163</v>
      </c>
      <c r="G2" s="1" t="s">
        <v>164</v>
      </c>
      <c r="I2" s="95" t="s">
        <v>274</v>
      </c>
      <c r="J2" s="96" t="s">
        <v>89</v>
      </c>
    </row>
    <row r="3" spans="1:10" ht="48" x14ac:dyDescent="0.2">
      <c r="A3" s="1" t="s">
        <v>165</v>
      </c>
      <c r="B3" s="1" t="s">
        <v>166</v>
      </c>
      <c r="C3" s="1" t="s">
        <v>160</v>
      </c>
      <c r="D3" s="1" t="s">
        <v>161</v>
      </c>
      <c r="E3" s="1" t="s">
        <v>167</v>
      </c>
      <c r="F3" s="1" t="s">
        <v>168</v>
      </c>
      <c r="G3" s="1" t="s">
        <v>169</v>
      </c>
      <c r="I3" s="95" t="s">
        <v>275</v>
      </c>
      <c r="J3" s="96" t="s">
        <v>89</v>
      </c>
    </row>
    <row r="4" spans="1:10" ht="48" x14ac:dyDescent="0.2">
      <c r="A4" s="1" t="s">
        <v>170</v>
      </c>
      <c r="B4" s="1" t="s">
        <v>171</v>
      </c>
      <c r="C4" s="1" t="s">
        <v>160</v>
      </c>
      <c r="D4" s="1" t="s">
        <v>161</v>
      </c>
      <c r="E4" s="1" t="s">
        <v>162</v>
      </c>
      <c r="F4" s="1" t="s">
        <v>163</v>
      </c>
      <c r="G4" s="1" t="s">
        <v>164</v>
      </c>
      <c r="I4" s="95" t="s">
        <v>276</v>
      </c>
      <c r="J4" s="96" t="s">
        <v>95</v>
      </c>
    </row>
    <row r="5" spans="1:10" ht="48" x14ac:dyDescent="0.2">
      <c r="A5" s="1" t="s">
        <v>172</v>
      </c>
      <c r="B5" s="1" t="s">
        <v>173</v>
      </c>
      <c r="C5" s="1" t="s">
        <v>160</v>
      </c>
      <c r="D5" s="1" t="s">
        <v>161</v>
      </c>
      <c r="E5" s="1" t="s">
        <v>167</v>
      </c>
      <c r="F5" s="1" t="s">
        <v>168</v>
      </c>
      <c r="G5" s="1" t="s">
        <v>169</v>
      </c>
      <c r="I5" s="95" t="s">
        <v>277</v>
      </c>
      <c r="J5" s="96" t="s">
        <v>98</v>
      </c>
    </row>
    <row r="6" spans="1:10" ht="48" x14ac:dyDescent="0.2">
      <c r="A6" s="1" t="s">
        <v>174</v>
      </c>
      <c r="B6" s="1" t="s">
        <v>175</v>
      </c>
      <c r="C6" s="1" t="s">
        <v>176</v>
      </c>
      <c r="D6" s="1" t="s">
        <v>177</v>
      </c>
      <c r="E6" s="1" t="s">
        <v>167</v>
      </c>
      <c r="F6" s="1" t="s">
        <v>168</v>
      </c>
      <c r="G6" s="1" t="s">
        <v>169</v>
      </c>
      <c r="I6" s="95" t="s">
        <v>278</v>
      </c>
      <c r="J6" s="96" t="s">
        <v>101</v>
      </c>
    </row>
    <row r="7" spans="1:10" ht="48" x14ac:dyDescent="0.2">
      <c r="A7" s="1" t="s">
        <v>179</v>
      </c>
      <c r="B7" s="1" t="s">
        <v>180</v>
      </c>
      <c r="C7" s="1" t="s">
        <v>176</v>
      </c>
      <c r="D7" s="1" t="s">
        <v>177</v>
      </c>
      <c r="E7" s="1" t="s">
        <v>162</v>
      </c>
      <c r="F7" s="1" t="s">
        <v>163</v>
      </c>
      <c r="G7" s="1" t="s">
        <v>164</v>
      </c>
      <c r="I7" s="95" t="s">
        <v>279</v>
      </c>
      <c r="J7" s="96" t="s">
        <v>89</v>
      </c>
    </row>
    <row r="8" spans="1:10" ht="48" x14ac:dyDescent="0.2">
      <c r="A8" s="1" t="s">
        <v>181</v>
      </c>
      <c r="B8" s="1" t="s">
        <v>182</v>
      </c>
      <c r="C8" s="1" t="s">
        <v>176</v>
      </c>
      <c r="D8" s="1" t="s">
        <v>177</v>
      </c>
      <c r="E8" s="1" t="s">
        <v>167</v>
      </c>
      <c r="F8" s="1" t="s">
        <v>168</v>
      </c>
      <c r="G8" s="1" t="s">
        <v>169</v>
      </c>
      <c r="I8" s="95" t="s">
        <v>280</v>
      </c>
      <c r="J8" s="96" t="s">
        <v>89</v>
      </c>
    </row>
    <row r="9" spans="1:10" ht="48" x14ac:dyDescent="0.2">
      <c r="A9" s="1" t="s">
        <v>183</v>
      </c>
      <c r="B9" s="1" t="s">
        <v>184</v>
      </c>
      <c r="C9" s="1" t="s">
        <v>176</v>
      </c>
      <c r="D9" s="1" t="s">
        <v>177</v>
      </c>
      <c r="E9" s="1" t="s">
        <v>162</v>
      </c>
      <c r="F9" s="1" t="s">
        <v>163</v>
      </c>
      <c r="G9" s="1" t="s">
        <v>164</v>
      </c>
      <c r="I9" s="95" t="s">
        <v>281</v>
      </c>
      <c r="J9" s="96" t="s">
        <v>109</v>
      </c>
    </row>
    <row r="10" spans="1:10" ht="48" x14ac:dyDescent="0.2">
      <c r="A10" s="1" t="s">
        <v>185</v>
      </c>
      <c r="B10" s="1" t="s">
        <v>186</v>
      </c>
      <c r="C10" s="1" t="s">
        <v>176</v>
      </c>
      <c r="D10" s="1" t="s">
        <v>177</v>
      </c>
      <c r="E10" s="1" t="s">
        <v>167</v>
      </c>
      <c r="F10" s="1" t="s">
        <v>168</v>
      </c>
      <c r="G10" s="1" t="s">
        <v>169</v>
      </c>
      <c r="I10" s="95" t="s">
        <v>282</v>
      </c>
      <c r="J10" s="96" t="s">
        <v>101</v>
      </c>
    </row>
    <row r="11" spans="1:10" ht="48" x14ac:dyDescent="0.2">
      <c r="A11" s="1" t="s">
        <v>187</v>
      </c>
      <c r="B11" s="1" t="s">
        <v>188</v>
      </c>
      <c r="C11" s="1" t="s">
        <v>160</v>
      </c>
      <c r="D11" s="1" t="s">
        <v>161</v>
      </c>
      <c r="E11" s="1" t="s">
        <v>167</v>
      </c>
      <c r="F11" s="1" t="s">
        <v>168</v>
      </c>
      <c r="G11" s="1" t="s">
        <v>169</v>
      </c>
      <c r="I11" s="95" t="s">
        <v>283</v>
      </c>
      <c r="J11" s="96" t="s">
        <v>101</v>
      </c>
    </row>
    <row r="12" spans="1:10" ht="48" x14ac:dyDescent="0.2">
      <c r="A12" s="1" t="s">
        <v>189</v>
      </c>
      <c r="B12" s="1" t="s">
        <v>190</v>
      </c>
      <c r="C12" s="1" t="s">
        <v>160</v>
      </c>
      <c r="D12" s="1" t="s">
        <v>161</v>
      </c>
      <c r="E12" s="1" t="s">
        <v>167</v>
      </c>
      <c r="F12" s="1" t="s">
        <v>168</v>
      </c>
      <c r="G12" s="1" t="s">
        <v>169</v>
      </c>
      <c r="I12" s="95" t="s">
        <v>284</v>
      </c>
      <c r="J12" s="96" t="s">
        <v>101</v>
      </c>
    </row>
    <row r="13" spans="1:10" ht="48" x14ac:dyDescent="0.2">
      <c r="A13" s="1" t="s">
        <v>191</v>
      </c>
      <c r="B13" s="1" t="s">
        <v>192</v>
      </c>
      <c r="C13" s="1" t="s">
        <v>160</v>
      </c>
      <c r="D13" s="1" t="s">
        <v>161</v>
      </c>
      <c r="E13" s="1" t="s">
        <v>162</v>
      </c>
      <c r="F13" s="1" t="s">
        <v>163</v>
      </c>
      <c r="G13" s="1" t="s">
        <v>164</v>
      </c>
      <c r="I13" s="95" t="s">
        <v>285</v>
      </c>
      <c r="J13" s="96" t="s">
        <v>101</v>
      </c>
    </row>
    <row r="14" spans="1:10" ht="48" x14ac:dyDescent="0.2">
      <c r="A14" s="1" t="s">
        <v>193</v>
      </c>
      <c r="B14" s="1" t="s">
        <v>194</v>
      </c>
      <c r="C14" s="1" t="s">
        <v>160</v>
      </c>
      <c r="D14" s="1" t="s">
        <v>161</v>
      </c>
      <c r="E14" s="1" t="s">
        <v>167</v>
      </c>
      <c r="F14" s="1" t="s">
        <v>168</v>
      </c>
      <c r="G14" s="1" t="s">
        <v>169</v>
      </c>
      <c r="I14" s="95" t="s">
        <v>286</v>
      </c>
      <c r="J14" s="96" t="s">
        <v>101</v>
      </c>
    </row>
    <row r="15" spans="1:10" ht="48" x14ac:dyDescent="0.2">
      <c r="A15" s="1" t="s">
        <v>195</v>
      </c>
      <c r="B15" s="1" t="s">
        <v>196</v>
      </c>
      <c r="C15" s="1" t="s">
        <v>197</v>
      </c>
      <c r="D15" s="1" t="s">
        <v>198</v>
      </c>
      <c r="E15" s="1" t="s">
        <v>199</v>
      </c>
      <c r="F15" s="1" t="s">
        <v>200</v>
      </c>
      <c r="G15" s="1" t="s">
        <v>201</v>
      </c>
      <c r="I15" s="95" t="s">
        <v>287</v>
      </c>
      <c r="J15" s="96" t="s">
        <v>89</v>
      </c>
    </row>
    <row r="16" spans="1:10" ht="48" x14ac:dyDescent="0.2">
      <c r="A16" s="1" t="s">
        <v>202</v>
      </c>
      <c r="B16" s="1" t="s">
        <v>203</v>
      </c>
      <c r="C16" s="1" t="s">
        <v>197</v>
      </c>
      <c r="D16" s="1" t="s">
        <v>198</v>
      </c>
      <c r="E16" s="1" t="s">
        <v>199</v>
      </c>
      <c r="F16" s="1" t="s">
        <v>200</v>
      </c>
      <c r="G16" s="1" t="s">
        <v>201</v>
      </c>
      <c r="I16" s="95" t="s">
        <v>288</v>
      </c>
      <c r="J16" s="96" t="s">
        <v>89</v>
      </c>
    </row>
    <row r="17" spans="1:10" ht="48" x14ac:dyDescent="0.2">
      <c r="A17" s="1" t="s">
        <v>204</v>
      </c>
      <c r="B17" s="1" t="s">
        <v>205</v>
      </c>
      <c r="C17" s="1" t="s">
        <v>176</v>
      </c>
      <c r="D17" s="1" t="s">
        <v>177</v>
      </c>
      <c r="E17" s="1" t="s">
        <v>167</v>
      </c>
      <c r="F17" s="1" t="s">
        <v>168</v>
      </c>
      <c r="G17" s="1" t="s">
        <v>169</v>
      </c>
      <c r="I17" s="95" t="s">
        <v>289</v>
      </c>
      <c r="J17" s="96" t="s">
        <v>89</v>
      </c>
    </row>
    <row r="18" spans="1:10" ht="48" x14ac:dyDescent="0.2">
      <c r="A18" s="1" t="s">
        <v>206</v>
      </c>
      <c r="B18" s="1" t="s">
        <v>207</v>
      </c>
      <c r="C18" s="1" t="s">
        <v>176</v>
      </c>
      <c r="D18" s="1" t="s">
        <v>177</v>
      </c>
      <c r="E18" s="1" t="s">
        <v>162</v>
      </c>
      <c r="F18" s="1" t="s">
        <v>163</v>
      </c>
      <c r="G18" s="1" t="s">
        <v>164</v>
      </c>
      <c r="I18" s="95" t="s">
        <v>290</v>
      </c>
      <c r="J18" s="96" t="s">
        <v>101</v>
      </c>
    </row>
    <row r="19" spans="1:10" ht="48" x14ac:dyDescent="0.2">
      <c r="A19" s="1" t="s">
        <v>208</v>
      </c>
      <c r="B19" s="1" t="s">
        <v>209</v>
      </c>
      <c r="C19" s="1" t="s">
        <v>176</v>
      </c>
      <c r="D19" s="1" t="s">
        <v>177</v>
      </c>
      <c r="E19" s="1" t="s">
        <v>167</v>
      </c>
      <c r="F19" s="1" t="s">
        <v>168</v>
      </c>
      <c r="G19" s="1" t="s">
        <v>169</v>
      </c>
      <c r="I19" s="95" t="s">
        <v>291</v>
      </c>
      <c r="J19" s="96" t="s">
        <v>101</v>
      </c>
    </row>
    <row r="20" spans="1:10" ht="48" x14ac:dyDescent="0.2">
      <c r="A20" s="1" t="s">
        <v>210</v>
      </c>
      <c r="B20" s="1" t="s">
        <v>211</v>
      </c>
      <c r="C20" s="1" t="s">
        <v>176</v>
      </c>
      <c r="D20" s="1" t="s">
        <v>177</v>
      </c>
      <c r="E20" s="1" t="s">
        <v>162</v>
      </c>
      <c r="F20" s="1" t="s">
        <v>163</v>
      </c>
      <c r="G20" s="1" t="s">
        <v>164</v>
      </c>
      <c r="I20" s="95" t="s">
        <v>292</v>
      </c>
      <c r="J20" s="96" t="s">
        <v>101</v>
      </c>
    </row>
    <row r="21" spans="1:10" ht="36" x14ac:dyDescent="0.2">
      <c r="A21" s="1" t="s">
        <v>213</v>
      </c>
      <c r="B21" s="1" t="s">
        <v>214</v>
      </c>
      <c r="C21" s="1" t="s">
        <v>176</v>
      </c>
      <c r="D21" s="1" t="s">
        <v>177</v>
      </c>
      <c r="E21" s="1" t="s">
        <v>167</v>
      </c>
      <c r="F21" s="1" t="s">
        <v>168</v>
      </c>
      <c r="G21" s="1" t="s">
        <v>169</v>
      </c>
      <c r="I21" s="95" t="s">
        <v>93</v>
      </c>
      <c r="J21" s="96" t="s">
        <v>267</v>
      </c>
    </row>
    <row r="22" spans="1:10" ht="16" x14ac:dyDescent="0.2">
      <c r="A22" s="1" t="s">
        <v>215</v>
      </c>
      <c r="B22" s="1" t="s">
        <v>216</v>
      </c>
      <c r="C22" s="1" t="s">
        <v>160</v>
      </c>
      <c r="D22" s="1" t="s">
        <v>161</v>
      </c>
      <c r="E22" s="1" t="s">
        <v>162</v>
      </c>
      <c r="F22" s="1" t="s">
        <v>163</v>
      </c>
      <c r="G22" s="1" t="s">
        <v>164</v>
      </c>
      <c r="I22" s="95" t="s">
        <v>90</v>
      </c>
      <c r="J22" s="96" t="s">
        <v>212</v>
      </c>
    </row>
    <row r="23" spans="1:10" ht="16" x14ac:dyDescent="0.2">
      <c r="A23" s="1" t="s">
        <v>217</v>
      </c>
      <c r="B23" s="1" t="s">
        <v>218</v>
      </c>
      <c r="C23" s="1" t="s">
        <v>176</v>
      </c>
      <c r="D23" s="1" t="s">
        <v>177</v>
      </c>
      <c r="E23" s="1" t="s">
        <v>162</v>
      </c>
      <c r="F23" s="1" t="s">
        <v>163</v>
      </c>
      <c r="G23" s="1" t="s">
        <v>164</v>
      </c>
      <c r="I23" s="95" t="s">
        <v>263</v>
      </c>
      <c r="J23" s="96" t="s">
        <v>219</v>
      </c>
    </row>
    <row r="24" spans="1:10" ht="24" x14ac:dyDescent="0.2">
      <c r="A24" s="1" t="s">
        <v>220</v>
      </c>
      <c r="B24" s="1" t="s">
        <v>221</v>
      </c>
      <c r="C24" s="1" t="s">
        <v>176</v>
      </c>
      <c r="D24" s="1" t="s">
        <v>177</v>
      </c>
      <c r="E24" s="1" t="s">
        <v>162</v>
      </c>
      <c r="F24" s="1" t="s">
        <v>163</v>
      </c>
      <c r="G24" s="1" t="s">
        <v>164</v>
      </c>
      <c r="I24" s="95" t="s">
        <v>264</v>
      </c>
      <c r="J24" s="96" t="s">
        <v>268</v>
      </c>
    </row>
    <row r="25" spans="1:10" ht="24" x14ac:dyDescent="0.2">
      <c r="A25" s="1" t="s">
        <v>222</v>
      </c>
      <c r="B25" s="1" t="s">
        <v>223</v>
      </c>
      <c r="C25" s="1" t="s">
        <v>176</v>
      </c>
      <c r="D25" s="1" t="s">
        <v>177</v>
      </c>
      <c r="E25" s="1" t="s">
        <v>162</v>
      </c>
      <c r="F25" s="1" t="s">
        <v>163</v>
      </c>
      <c r="G25" s="1" t="s">
        <v>164</v>
      </c>
      <c r="I25" s="95" t="s">
        <v>265</v>
      </c>
      <c r="J25" s="96" t="s">
        <v>266</v>
      </c>
    </row>
    <row r="26" spans="1:10" ht="16" x14ac:dyDescent="0.2">
      <c r="A26" s="1" t="s">
        <v>224</v>
      </c>
      <c r="B26" s="1" t="s">
        <v>225</v>
      </c>
      <c r="C26" s="1" t="s">
        <v>176</v>
      </c>
      <c r="D26" s="1" t="s">
        <v>177</v>
      </c>
      <c r="E26" s="1" t="s">
        <v>162</v>
      </c>
      <c r="F26" s="1" t="s">
        <v>163</v>
      </c>
      <c r="G26" s="1" t="s">
        <v>164</v>
      </c>
      <c r="I26" s="95" t="s">
        <v>102</v>
      </c>
      <c r="J26" s="96" t="s">
        <v>178</v>
      </c>
    </row>
    <row r="27" spans="1:10" x14ac:dyDescent="0.2">
      <c r="A27" s="1" t="s">
        <v>226</v>
      </c>
      <c r="B27" s="1" t="s">
        <v>227</v>
      </c>
      <c r="C27" s="1" t="s">
        <v>176</v>
      </c>
      <c r="D27" s="1" t="s">
        <v>177</v>
      </c>
      <c r="E27" s="1" t="s">
        <v>162</v>
      </c>
      <c r="F27" s="1" t="s">
        <v>163</v>
      </c>
      <c r="G27" s="1" t="s">
        <v>164</v>
      </c>
    </row>
    <row r="28" spans="1:10" x14ac:dyDescent="0.2">
      <c r="A28" s="1" t="s">
        <v>228</v>
      </c>
      <c r="B28" s="1" t="s">
        <v>229</v>
      </c>
      <c r="C28" s="1" t="s">
        <v>160</v>
      </c>
      <c r="D28" s="1" t="s">
        <v>161</v>
      </c>
      <c r="E28" s="1" t="s">
        <v>162</v>
      </c>
      <c r="F28" s="1" t="s">
        <v>163</v>
      </c>
      <c r="G28" s="1" t="s">
        <v>164</v>
      </c>
    </row>
    <row r="29" spans="1:10" x14ac:dyDescent="0.2">
      <c r="A29" s="1" t="s">
        <v>230</v>
      </c>
      <c r="B29" s="1" t="s">
        <v>231</v>
      </c>
      <c r="C29" s="1" t="s">
        <v>160</v>
      </c>
      <c r="D29" s="1" t="s">
        <v>161</v>
      </c>
      <c r="E29" s="1" t="s">
        <v>167</v>
      </c>
      <c r="F29" s="1" t="s">
        <v>168</v>
      </c>
      <c r="G29" s="1" t="s">
        <v>169</v>
      </c>
    </row>
    <row r="30" spans="1:10" x14ac:dyDescent="0.2">
      <c r="A30" s="1" t="s">
        <v>232</v>
      </c>
      <c r="B30" s="1" t="s">
        <v>233</v>
      </c>
      <c r="C30" s="1" t="s">
        <v>176</v>
      </c>
      <c r="D30" s="1" t="s">
        <v>177</v>
      </c>
      <c r="E30" s="1" t="s">
        <v>167</v>
      </c>
      <c r="F30" s="1" t="s">
        <v>168</v>
      </c>
      <c r="G30" s="1" t="s">
        <v>169</v>
      </c>
    </row>
    <row r="31" spans="1:10" x14ac:dyDescent="0.2">
      <c r="A31" s="1" t="s">
        <v>234</v>
      </c>
      <c r="B31" s="1" t="s">
        <v>235</v>
      </c>
      <c r="C31" s="1" t="s">
        <v>197</v>
      </c>
      <c r="D31" s="1" t="s">
        <v>198</v>
      </c>
      <c r="E31" s="1" t="s">
        <v>199</v>
      </c>
      <c r="F31" s="1" t="s">
        <v>200</v>
      </c>
      <c r="G31" s="1" t="s">
        <v>201</v>
      </c>
    </row>
    <row r="32" spans="1:10" x14ac:dyDescent="0.2">
      <c r="A32" s="1" t="s">
        <v>236</v>
      </c>
      <c r="B32" s="1" t="s">
        <v>237</v>
      </c>
      <c r="C32" s="1" t="s">
        <v>197</v>
      </c>
      <c r="D32" s="1" t="s">
        <v>198</v>
      </c>
      <c r="E32" s="1" t="s">
        <v>199</v>
      </c>
      <c r="F32" s="1" t="s">
        <v>200</v>
      </c>
      <c r="G32" s="1" t="s">
        <v>201</v>
      </c>
    </row>
    <row r="33" spans="1:7" x14ac:dyDescent="0.2">
      <c r="A33" s="1" t="s">
        <v>238</v>
      </c>
      <c r="B33" s="1" t="s">
        <v>239</v>
      </c>
      <c r="C33" s="1" t="s">
        <v>176</v>
      </c>
      <c r="D33" s="1" t="s">
        <v>177</v>
      </c>
      <c r="E33" s="1" t="s">
        <v>167</v>
      </c>
      <c r="F33" s="1" t="s">
        <v>168</v>
      </c>
      <c r="G33" s="1" t="s">
        <v>169</v>
      </c>
    </row>
    <row r="34" spans="1:7" x14ac:dyDescent="0.2">
      <c r="A34" s="1" t="s">
        <v>240</v>
      </c>
      <c r="B34" s="1" t="s">
        <v>241</v>
      </c>
      <c r="C34" s="1" t="s">
        <v>197</v>
      </c>
      <c r="D34" s="1" t="s">
        <v>198</v>
      </c>
      <c r="E34" s="1" t="s">
        <v>199</v>
      </c>
      <c r="F34" s="1" t="s">
        <v>200</v>
      </c>
      <c r="G34" s="1" t="s">
        <v>201</v>
      </c>
    </row>
    <row r="35" spans="1:7" x14ac:dyDescent="0.2">
      <c r="A35" s="1" t="s">
        <v>242</v>
      </c>
      <c r="B35" s="1" t="s">
        <v>243</v>
      </c>
      <c r="C35" s="1" t="s">
        <v>197</v>
      </c>
      <c r="D35" s="1" t="s">
        <v>198</v>
      </c>
      <c r="E35" s="1" t="s">
        <v>199</v>
      </c>
      <c r="F35" s="1" t="s">
        <v>200</v>
      </c>
      <c r="G35" s="1" t="s">
        <v>201</v>
      </c>
    </row>
    <row r="36" spans="1:7" x14ac:dyDescent="0.2">
      <c r="A36" s="1" t="s">
        <v>244</v>
      </c>
      <c r="B36" s="1" t="s">
        <v>245</v>
      </c>
      <c r="C36" s="1" t="s">
        <v>197</v>
      </c>
      <c r="D36" s="1" t="s">
        <v>198</v>
      </c>
      <c r="E36" s="1" t="s">
        <v>199</v>
      </c>
      <c r="F36" s="1" t="s">
        <v>200</v>
      </c>
      <c r="G36" s="1" t="s">
        <v>201</v>
      </c>
    </row>
    <row r="37" spans="1:7" x14ac:dyDescent="0.2">
      <c r="A37" s="1" t="s">
        <v>246</v>
      </c>
      <c r="B37" s="1" t="s">
        <v>247</v>
      </c>
      <c r="C37" s="1" t="s">
        <v>197</v>
      </c>
      <c r="D37" s="1" t="s">
        <v>198</v>
      </c>
      <c r="E37" s="1" t="s">
        <v>199</v>
      </c>
      <c r="F37" s="1" t="s">
        <v>200</v>
      </c>
      <c r="G37" s="1" t="s">
        <v>201</v>
      </c>
    </row>
    <row r="38" spans="1:7" x14ac:dyDescent="0.2">
      <c r="A38" s="1" t="s">
        <v>248</v>
      </c>
      <c r="B38" s="1" t="s">
        <v>249</v>
      </c>
      <c r="C38" s="1" t="s">
        <v>197</v>
      </c>
      <c r="D38" s="1" t="s">
        <v>198</v>
      </c>
      <c r="E38" s="1" t="s">
        <v>199</v>
      </c>
      <c r="F38" s="1" t="s">
        <v>200</v>
      </c>
      <c r="G38" s="1" t="s">
        <v>201</v>
      </c>
    </row>
    <row r="39" spans="1:7" x14ac:dyDescent="0.2">
      <c r="A39" s="1" t="s">
        <v>250</v>
      </c>
      <c r="B39" s="1" t="s">
        <v>251</v>
      </c>
      <c r="C39" s="1" t="s">
        <v>176</v>
      </c>
      <c r="D39" s="1" t="s">
        <v>177</v>
      </c>
      <c r="E39" s="1" t="s">
        <v>162</v>
      </c>
      <c r="F39" s="1" t="s">
        <v>163</v>
      </c>
      <c r="G39" s="1" t="s">
        <v>164</v>
      </c>
    </row>
    <row r="40" spans="1:7" x14ac:dyDescent="0.2">
      <c r="A40" s="1" t="s">
        <v>252</v>
      </c>
      <c r="B40" s="1" t="s">
        <v>253</v>
      </c>
      <c r="C40" s="1" t="s">
        <v>176</v>
      </c>
      <c r="D40" s="1" t="s">
        <v>177</v>
      </c>
      <c r="E40" s="1" t="s">
        <v>167</v>
      </c>
      <c r="F40" s="1" t="s">
        <v>168</v>
      </c>
      <c r="G40" s="1" t="s">
        <v>169</v>
      </c>
    </row>
    <row r="41" spans="1:7" x14ac:dyDescent="0.2">
      <c r="A41" s="1" t="s">
        <v>254</v>
      </c>
      <c r="B41" s="1" t="s">
        <v>255</v>
      </c>
      <c r="C41" s="1" t="s">
        <v>197</v>
      </c>
      <c r="D41" s="1" t="s">
        <v>198</v>
      </c>
      <c r="E41" s="1" t="s">
        <v>199</v>
      </c>
      <c r="F41" s="1" t="s">
        <v>200</v>
      </c>
      <c r="G41" s="1" t="s">
        <v>201</v>
      </c>
    </row>
    <row r="42" spans="1:7" x14ac:dyDescent="0.2">
      <c r="A42" s="1" t="s">
        <v>256</v>
      </c>
      <c r="B42" s="1" t="s">
        <v>257</v>
      </c>
      <c r="C42" s="1" t="s">
        <v>160</v>
      </c>
      <c r="D42" s="1" t="s">
        <v>161</v>
      </c>
      <c r="E42" s="1" t="s">
        <v>167</v>
      </c>
      <c r="F42" s="1" t="s">
        <v>168</v>
      </c>
      <c r="G42" s="1" t="s">
        <v>169</v>
      </c>
    </row>
    <row r="43" spans="1:7" x14ac:dyDescent="0.2">
      <c r="A43" s="1" t="s">
        <v>258</v>
      </c>
      <c r="B43" s="1" t="s">
        <v>259</v>
      </c>
      <c r="C43" s="1" t="s">
        <v>160</v>
      </c>
      <c r="D43" s="1" t="s">
        <v>161</v>
      </c>
      <c r="E43" s="1" t="s">
        <v>167</v>
      </c>
      <c r="F43" s="1" t="s">
        <v>168</v>
      </c>
      <c r="G43" s="1" t="s">
        <v>169</v>
      </c>
    </row>
  </sheetData>
  <sheetProtection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DBC133B0C7B43A2CB7A1EA313D8D1" ma:contentTypeVersion="18" ma:contentTypeDescription="Create a new document." ma:contentTypeScope="" ma:versionID="d3d2911874244474b96311ef5370ad68">
  <xsd:schema xmlns:xsd="http://www.w3.org/2001/XMLSchema" xmlns:xs="http://www.w3.org/2001/XMLSchema" xmlns:p="http://schemas.microsoft.com/office/2006/metadata/properties" xmlns:ns2="5b1c6c81-440c-4d5c-b8cf-02337081e141" xmlns:ns3="97028615-ed06-4374-97e7-2451ae5b7b94" xmlns:ns4="d5efd484-15aa-41a0-83f6-0646502cb6d6" targetNamespace="http://schemas.microsoft.com/office/2006/metadata/properties" ma:root="true" ma:fieldsID="621a8732f03c69cf3375c67c5739bb41" ns2:_="" ns3:_="" ns4:_="">
    <xsd:import namespace="5b1c6c81-440c-4d5c-b8cf-02337081e141"/>
    <xsd:import namespace="97028615-ed06-4374-97e7-2451ae5b7b9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c6c81-440c-4d5c-b8cf-02337081e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28615-ed06-4374-97e7-2451ae5b7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831a5b-e2c1-40e9-ad3e-189a1d97354e}" ma:internalName="TaxCatchAll" ma:showField="CatchAllData" ma:web="97028615-ed06-4374-97e7-2451ae5b7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1c6c81-440c-4d5c-b8cf-02337081e141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5C9DDC-A4F4-4CBB-8001-A83832C54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c6c81-440c-4d5c-b8cf-02337081e141"/>
    <ds:schemaRef ds:uri="97028615-ed06-4374-97e7-2451ae5b7b9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8AE51-7F73-4285-AAEC-031007E4126B}">
  <ds:schemaRefs>
    <ds:schemaRef ds:uri="http://schemas.microsoft.com/office/2006/metadata/properties"/>
    <ds:schemaRef ds:uri="http://schemas.microsoft.com/office/infopath/2007/PartnerControls"/>
    <ds:schemaRef ds:uri="5b1c6c81-440c-4d5c-b8cf-02337081e141"/>
    <ds:schemaRef ds:uri="d5efd484-15aa-41a0-83f6-0646502cb6d6"/>
  </ds:schemaRefs>
</ds:datastoreItem>
</file>

<file path=customXml/itemProps3.xml><?xml version="1.0" encoding="utf-8"?>
<ds:datastoreItem xmlns:ds="http://schemas.openxmlformats.org/officeDocument/2006/customXml" ds:itemID="{32385EEC-EBD1-40ED-8B1F-EA8126119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SAF</vt:lpstr>
      <vt:lpstr>Sponsor</vt:lpstr>
      <vt:lpstr>PDF_Stamp</vt:lpstr>
      <vt:lpstr>data</vt:lpstr>
      <vt:lpstr>Officer_dropdown</vt:lpstr>
      <vt:lpstr>Officer_email_dropdown</vt:lpstr>
      <vt:lpstr>PDF_Stamp!Print_Area</vt:lpstr>
      <vt:lpstr>SAF!Print_Area</vt:lpstr>
      <vt:lpstr>Sponsor!Print_Area</vt:lpstr>
      <vt:lpstr>School_Institute_dropdown</vt:lpstr>
      <vt:lpstr>Sponsor_name</vt:lpstr>
      <vt:lpstr>Sponsorship_information</vt:lpstr>
    </vt:vector>
  </TitlesOfParts>
  <Manager/>
  <Company>Queen Mary,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da Silva Santos</dc:creator>
  <cp:keywords/>
  <dc:description/>
  <cp:lastModifiedBy>Anderson Santos</cp:lastModifiedBy>
  <cp:revision/>
  <dcterms:created xsi:type="dcterms:W3CDTF">2022-08-09T11:52:56Z</dcterms:created>
  <dcterms:modified xsi:type="dcterms:W3CDTF">2024-04-12T15:05:46Z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0x010100688DBC133B0C7B43A2CB7A1EA313D8D1</vt:lpwstr>
  </property>
  <property fmtid="{D5CDD505-2E9C-101B-9397-08002B2CF9AE}" pid="3" name="MediaServiceImageTags">
    <vt:lpwstr/>
  </property>
</Properties>
</file>